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党群部门" sheetId="1" r:id="rId1"/>
  </sheets>
  <definedNames>
    <definedName name="_xlnm._FilterDatabase" localSheetId="0" hidden="1">党群部门!$4:$4</definedName>
  </definedNames>
  <calcPr calcId="144525"/>
</workbook>
</file>

<file path=xl/sharedStrings.xml><?xml version="1.0" encoding="utf-8"?>
<sst xmlns="http://schemas.openxmlformats.org/spreadsheetml/2006/main" count="220">
  <si>
    <t>2019年度通辽市事业单位公开招聘工作人员计划岗位表（党群部门）</t>
  </si>
  <si>
    <t>招聘单位</t>
  </si>
  <si>
    <t>单位
类别</t>
  </si>
  <si>
    <t>岗位
名称</t>
  </si>
  <si>
    <t>招聘人数</t>
  </si>
  <si>
    <t>岗位招聘条件</t>
  </si>
  <si>
    <t>招聘单位
联系电话</t>
  </si>
  <si>
    <t>备注</t>
  </si>
  <si>
    <t>合计</t>
  </si>
  <si>
    <t>普通岗位</t>
  </si>
  <si>
    <t>项目生</t>
  </si>
  <si>
    <t>蒙汉兼通</t>
  </si>
  <si>
    <t>蒙授生</t>
  </si>
  <si>
    <t>学历</t>
  </si>
  <si>
    <t>学位</t>
  </si>
  <si>
    <t>专业</t>
  </si>
  <si>
    <t>执业资格</t>
  </si>
  <si>
    <t>户籍</t>
  </si>
  <si>
    <t>其他条件</t>
  </si>
  <si>
    <t>是否允许二学位专业报考</t>
  </si>
  <si>
    <t>专科</t>
  </si>
  <si>
    <t>本科</t>
  </si>
  <si>
    <t>研究生</t>
  </si>
  <si>
    <t>中共通辽市委办公厅文印中心</t>
  </si>
  <si>
    <t>公益二类</t>
  </si>
  <si>
    <t>财务</t>
  </si>
  <si>
    <t>普通高校全日制大专及以上</t>
  </si>
  <si>
    <t>不限</t>
  </si>
  <si>
    <t>会计从业资格证</t>
  </si>
  <si>
    <t>通辽市</t>
  </si>
  <si>
    <t>从事会计工作二年以上</t>
  </si>
  <si>
    <t>否</t>
  </si>
  <si>
    <t>0475-8835101</t>
  </si>
  <si>
    <t>微机排版</t>
  </si>
  <si>
    <t>熟悉方正排版</t>
  </si>
  <si>
    <t>面试采取实际操作</t>
  </si>
  <si>
    <t>计算机</t>
  </si>
  <si>
    <t>蒙汉打字</t>
  </si>
  <si>
    <t>印刷工</t>
  </si>
  <si>
    <t>从事印刷两年以上</t>
  </si>
  <si>
    <t>通辽市综治服务中心</t>
  </si>
  <si>
    <t>公益一类</t>
  </si>
  <si>
    <t>综合管理</t>
  </si>
  <si>
    <t>普通高校全日制大学本科及以上</t>
  </si>
  <si>
    <t>学士及以上</t>
  </si>
  <si>
    <t>汉语言文学、新闻学</t>
  </si>
  <si>
    <t>新闻传播学、中国语言文学</t>
  </si>
  <si>
    <t>无</t>
  </si>
  <si>
    <t>0475-8836321</t>
  </si>
  <si>
    <t>通辽市反邪教协会办公室</t>
  </si>
  <si>
    <t>工作人员</t>
  </si>
  <si>
    <t>国民教育序列大学本科及以上</t>
  </si>
  <si>
    <t>法学</t>
  </si>
  <si>
    <t xml:space="preserve"> </t>
  </si>
  <si>
    <t>通辽市接待服务中心</t>
  </si>
  <si>
    <t>接待员</t>
  </si>
  <si>
    <t>经济学</t>
  </si>
  <si>
    <t>应用经济学</t>
  </si>
  <si>
    <t>具有两年以上基层工作经验</t>
  </si>
  <si>
    <t>0475-8836140</t>
  </si>
  <si>
    <t>通辽市职工活动中心</t>
  </si>
  <si>
    <t>工作人员1</t>
  </si>
  <si>
    <t>社会体育指导与管理、体育教育</t>
  </si>
  <si>
    <t>0475-8233046</t>
  </si>
  <si>
    <t>工作人员2</t>
  </si>
  <si>
    <t>通辽市纪委监委数据信息中心</t>
  </si>
  <si>
    <t>技术开发</t>
  </si>
  <si>
    <t>软件工程</t>
  </si>
  <si>
    <t>计算机科学与技术</t>
  </si>
  <si>
    <t>内蒙古</t>
  </si>
  <si>
    <t>0475－8835939</t>
  </si>
  <si>
    <t>综合</t>
  </si>
  <si>
    <t>中共通辽市委巡察工作数据管理室</t>
  </si>
  <si>
    <t>外宣岗位（融媒体编辑记者）</t>
  </si>
  <si>
    <t>持有国家新闻出版广电总局核发的新闻记者证</t>
  </si>
  <si>
    <t>中共党员，具有二年以上媒体编辑相关工作经验</t>
  </si>
  <si>
    <t>0475-8835665</t>
  </si>
  <si>
    <t>通辽市网络舆情监测预警服务中心</t>
  </si>
  <si>
    <t>网络舆情信息员</t>
  </si>
  <si>
    <t>1.有网络舆情、网络宣传、网络安全2年以上工作经验（含2年）
2.最低服务期限5年（含试用期）</t>
  </si>
  <si>
    <t>0475-8835140</t>
  </si>
  <si>
    <t>网络安全管理员</t>
  </si>
  <si>
    <t>计算机科学与技术、网络工程、信息安全</t>
  </si>
  <si>
    <t>市直小计</t>
  </si>
  <si>
    <t>奈曼旗事业单位登记管理中心</t>
  </si>
  <si>
    <t>法学管理</t>
  </si>
  <si>
    <t>法学理论、法学史、宪法学与行政法学、刑法学、民商法学、诉讼法学、经济法学、环境与资源保护法学、国际法学、军事法学</t>
  </si>
  <si>
    <t>奈曼户籍</t>
  </si>
  <si>
    <t>0475-4211561</t>
  </si>
  <si>
    <t>行政管理</t>
  </si>
  <si>
    <t>普通高校全日制大学专科及以上</t>
  </si>
  <si>
    <t>行政管理、人力资源管理、劳动与社会保障、电子政务</t>
  </si>
  <si>
    <t>公共事业管理、行政管理、劳动与社会保障</t>
  </si>
  <si>
    <t>本单位最低服务5年（含试用期）。</t>
  </si>
  <si>
    <t>奈曼旗保密技术检查测评中心</t>
  </si>
  <si>
    <t>计算机科学与技术、软件工程、计算机软件、网络工程、信息安全、科技防卫</t>
  </si>
  <si>
    <t>计算机系统结构、计算机软件与理论、计算机应用技术</t>
  </si>
  <si>
    <t>1、中共党员；
2、限在本单位最低服务5年（含试用期）。</t>
  </si>
  <si>
    <t>奈曼旗小计</t>
  </si>
  <si>
    <t>扎鲁特旗涉密网络管理中心</t>
  </si>
  <si>
    <t>技术员</t>
  </si>
  <si>
    <t>计算机科学与技术、软件工程、网络工程、信息安全、数字媒体技术</t>
  </si>
  <si>
    <t>扎鲁特旗</t>
  </si>
  <si>
    <t>中共党员，有值班任务；
最低服务期限5年（含试用期）</t>
  </si>
  <si>
    <t>是</t>
  </si>
  <si>
    <t>0475-7218904</t>
  </si>
  <si>
    <t>扎鲁特旗网络舆情监测预警服务中心</t>
  </si>
  <si>
    <t>信息员</t>
  </si>
  <si>
    <t>汉语言文学、汉语言</t>
  </si>
  <si>
    <t>语言学及应用语言学、汉语言文字学</t>
  </si>
  <si>
    <t>最低服务期限5年（含试用期）</t>
  </si>
  <si>
    <t>扎鲁特旗干部人事档案信息中心</t>
  </si>
  <si>
    <t>档案员1</t>
  </si>
  <si>
    <t>图书馆学、档案学、信息字资源管理、计算机科学与技术、信息安全</t>
  </si>
  <si>
    <t>情报学、档案学、计算机系统结构、计算机软件与理论、计算机应用技术</t>
  </si>
  <si>
    <t>档案员2</t>
  </si>
  <si>
    <t>扎鲁特旗红十字会备灾救灾中心</t>
  </si>
  <si>
    <t>对外交流</t>
  </si>
  <si>
    <t>英语</t>
  </si>
  <si>
    <t>英语语言文学</t>
  </si>
  <si>
    <t>扎鲁特旗非公有制经济服务中心</t>
  </si>
  <si>
    <t>秘书1</t>
  </si>
  <si>
    <t>秘书2</t>
  </si>
  <si>
    <t>扎鲁特旗青少年社会工作与志愿服务指导中心</t>
  </si>
  <si>
    <t>秘书</t>
  </si>
  <si>
    <t>广播电视编导、网络与新媒体</t>
  </si>
  <si>
    <t>广播电视艺术学、计算机系统结构、计算机软件与理论、计算机应用技术</t>
  </si>
  <si>
    <t>扎鲁特旗科学技术馆</t>
  </si>
  <si>
    <t>文秘</t>
  </si>
  <si>
    <t>社会学、社会工作</t>
  </si>
  <si>
    <t>社会学</t>
  </si>
  <si>
    <t>馆员</t>
  </si>
  <si>
    <t>机械电子工程、机械工程</t>
  </si>
  <si>
    <t>机械制造及其自动化、机械电子工程</t>
  </si>
  <si>
    <t>扎鲁特旗残疾人就业服务所</t>
  </si>
  <si>
    <t>汉语言文学、汉语言、秘书学</t>
  </si>
  <si>
    <t>扎鲁特旗宗教网络信息中心</t>
  </si>
  <si>
    <t>宗教学、历史学、世界史</t>
  </si>
  <si>
    <t>宗教学、史学理论及史学史、历史文献学、中国近现代史、世界史</t>
  </si>
  <si>
    <t>法学、政治学与行政学、国际政治</t>
  </si>
  <si>
    <t>法学理论、法律史、政治学理论</t>
  </si>
  <si>
    <t>扎鲁特旗小计</t>
  </si>
  <si>
    <t>开鲁县公务接待中心</t>
  </si>
  <si>
    <t>行政管理、汉语言文学、播音与主持艺术、教育学</t>
  </si>
  <si>
    <t>开鲁县</t>
  </si>
  <si>
    <t>0475-6212229</t>
  </si>
  <si>
    <t>开鲁县宗教事务服务中心</t>
  </si>
  <si>
    <t>社会工作、社会学</t>
  </si>
  <si>
    <t>社会工作</t>
  </si>
  <si>
    <t>开鲁县综治中心</t>
  </si>
  <si>
    <t>开鲁县法学会</t>
  </si>
  <si>
    <t>开鲁县涉密网络中心</t>
  </si>
  <si>
    <t>网络管理员</t>
  </si>
  <si>
    <t>计算机科学与技术、软件工程、网络工程、信息安全、物联网工程、数字媒体技术</t>
  </si>
  <si>
    <t>电子科学与技术、信息与通信工程、计算机科学与技术</t>
  </si>
  <si>
    <t>需值班值宿，经常加班加点，建议男性报考</t>
  </si>
  <si>
    <t xml:space="preserve">
0475-6212229</t>
  </si>
  <si>
    <t>开鲁县电影服务站</t>
  </si>
  <si>
    <t>会计</t>
  </si>
  <si>
    <t>财务管理、会计学</t>
  </si>
  <si>
    <t>开鲁县融媒体中心</t>
  </si>
  <si>
    <t>广播电视工程、电子信息科学与技术、电子与计算机工程、电子信息工程</t>
  </si>
  <si>
    <t>电子科学与技术、计算机科学与技术</t>
  </si>
  <si>
    <t>网络与新媒体</t>
  </si>
  <si>
    <t>报考本岗位的研究生，本科专业为网络与新媒体专业。</t>
  </si>
  <si>
    <t>工作人员3</t>
  </si>
  <si>
    <t>报考本岗位的研究生，本科专业为计算机科学与技术、软件工程、网络工程、信息安全、物联网工程、数字媒体技术专业。</t>
  </si>
  <si>
    <t>工作人员4</t>
  </si>
  <si>
    <t xml:space="preserve">广播电视编导、动画、影视摄影与制作、广播电视学 </t>
  </si>
  <si>
    <t>报考本岗位的研究生，本科专业为广播电视编导、动画、影视摄影与制作、广播电视学专业。</t>
  </si>
  <si>
    <t>工作人员5</t>
  </si>
  <si>
    <t>汉语言文学、新闻学、编辑出版学</t>
  </si>
  <si>
    <t>中国语言文学、新闻传播学、新闻与传播</t>
  </si>
  <si>
    <t>播音主持</t>
  </si>
  <si>
    <t>播音与主持艺术</t>
  </si>
  <si>
    <t>普通话二级甲等及以上</t>
  </si>
  <si>
    <t>电视新闻需要男女对播，现只缺少男电视播音员，建议男性报考</t>
  </si>
  <si>
    <t>编辑记者</t>
  </si>
  <si>
    <t>中国语言文学</t>
  </si>
  <si>
    <t>开鲁县网络舆情监测预警服务中心</t>
  </si>
  <si>
    <t xml:space="preserve">中国语言文学   </t>
  </si>
  <si>
    <t>开鲁县妇女儿童服务中心</t>
  </si>
  <si>
    <t>开鲁县小计</t>
  </si>
  <si>
    <t>科尔沁左翼中旗干部人事档案管理中心</t>
  </si>
  <si>
    <t>应用语言学、秘书学、汉语言文学、汉语言、汉语国际教育、新闻学、编辑出版学</t>
  </si>
  <si>
    <t>文艺学、语言学及应用语言学、汉语言文字学、中国现当代文学</t>
  </si>
  <si>
    <t>1、最低服务期限五年（含试用期）；
2、经常加班，工作强度较大。</t>
  </si>
  <si>
    <t>0475-3212587</t>
  </si>
  <si>
    <t>科尔沁左翼中旗新闻中心</t>
  </si>
  <si>
    <t>最低服务期限五年（含试用期）。</t>
  </si>
  <si>
    <t>财务管理、会计、审计、会计信息管理、会计电算化、财政、资产评估与管理、金融管理、统计与会计核算</t>
  </si>
  <si>
    <t>会计学、财务管理、审计学、财政学、金融学、经济统计学、应用统计学、统计学</t>
  </si>
  <si>
    <t>会计学、财政学、统计学、金融学</t>
  </si>
  <si>
    <t>科尔沁左翼中旗宗教网络信息中心</t>
  </si>
  <si>
    <t>应用语言学、秘书学、汉语言文学、汉语言、汉语国际教育、新闻学、编辑出版学、行政管理</t>
  </si>
  <si>
    <t>文艺学、语言学及应用语言学、汉语言文字学、中国现当代文学、行政管理</t>
  </si>
  <si>
    <t>通辽市户籍</t>
  </si>
  <si>
    <t>科尔沁左翼中旗保密技术检查测评和涉密载体销毁中心</t>
  </si>
  <si>
    <t>计算机应用技术、计算机网络技术、计算机信息管理、计算机系统与维护、软件技术、软件与信息服务、数字媒体应用技术、信息安全与管理、数控技术</t>
  </si>
  <si>
    <t>计算机科学与技术、软件工程、网络工程、信息安全、信息管理与信息系统、物联网工程、数字媒体技术、智能科学与技术、空间信息与数字技术、电子与计算机工程</t>
  </si>
  <si>
    <t>1、需要值班值宿，适合男性报考；
2、最低服务期限五年（含试用期）。</t>
  </si>
  <si>
    <t>科尔沁左翼中旗人大机关事务服务中心</t>
  </si>
  <si>
    <t>1、最低服务期限五年（含试用期）；
2、经常下乡、加班，工作强度较大，建议男性报考。</t>
  </si>
  <si>
    <t>科尔沁左翼中旗政协机关信息网络中心</t>
  </si>
  <si>
    <t xml:space="preserve">
最低服务期限五年（含试用期）。</t>
  </si>
  <si>
    <t>科尔沁左翼中旗科技馆</t>
  </si>
  <si>
    <t>机械工程、机械设计制造及其自动化、机械电子工程、计算机科学与技术</t>
  </si>
  <si>
    <t>机械制造及其自动化、机械电子工程、计算机应用技术</t>
  </si>
  <si>
    <t>最低服务期限五年（含试用期）</t>
  </si>
  <si>
    <t>中共科尔沁左翼中旗委党校</t>
  </si>
  <si>
    <t>教师1</t>
  </si>
  <si>
    <t>普通高校全日制硕士研究生及以上</t>
  </si>
  <si>
    <t>硕士及以上</t>
  </si>
  <si>
    <t>政治学理论、科学社会主义与国际共产主义运动、中共党史（含：党的学说与党的建设）、国际政治、国际关系</t>
  </si>
  <si>
    <t>教师2</t>
  </si>
  <si>
    <t>马克思主义基本原理、思想政治教育、马克思主义发展史、马克思主义中国化研究、国外马克思主义研究</t>
  </si>
  <si>
    <t>教师3</t>
  </si>
  <si>
    <t>会计学、企业管理（含：财务管理、市场营销、人力资源管理）、政治经济学、西方经济学、世界经济、经济思想史、经济史、产业经济学、国民经济学</t>
  </si>
  <si>
    <t>科左中旗小计</t>
  </si>
  <si>
    <t>党群部门合计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</si>
</sst>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14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8" fillId="14" borderId="17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 wrapText="1"/>
    </xf>
    <xf numFmtId="0" fontId="6" fillId="0" borderId="5" xfId="55" applyFont="1" applyFill="1" applyBorder="1" applyAlignment="1">
      <alignment horizontal="center" vertical="center" wrapText="1"/>
    </xf>
    <xf numFmtId="0" fontId="7" fillId="0" borderId="5" xfId="55" applyFont="1" applyFill="1" applyBorder="1" applyAlignment="1">
      <alignment horizontal="center" vertical="center" wrapText="1"/>
    </xf>
    <xf numFmtId="0" fontId="7" fillId="0" borderId="6" xfId="20" applyFont="1" applyFill="1" applyBorder="1" applyAlignment="1">
      <alignment horizontal="center" vertical="center" wrapText="1"/>
    </xf>
    <xf numFmtId="0" fontId="6" fillId="0" borderId="7" xfId="55" applyFont="1" applyFill="1" applyBorder="1" applyAlignment="1">
      <alignment horizontal="center" vertical="center" wrapText="1"/>
    </xf>
    <xf numFmtId="0" fontId="7" fillId="0" borderId="7" xfId="55" applyFont="1" applyFill="1" applyBorder="1" applyAlignment="1">
      <alignment horizontal="center" vertical="center" wrapText="1"/>
    </xf>
    <xf numFmtId="0" fontId="7" fillId="0" borderId="6" xfId="2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6" xfId="53" applyFont="1" applyFill="1" applyBorder="1" applyAlignment="1">
      <alignment horizontal="center" vertical="center" wrapText="1"/>
    </xf>
    <xf numFmtId="0" fontId="6" fillId="0" borderId="6" xfId="53" applyFont="1" applyFill="1" applyBorder="1" applyAlignment="1">
      <alignment horizontal="left" vertical="center" wrapText="1"/>
    </xf>
    <xf numFmtId="49" fontId="6" fillId="0" borderId="6" xfId="53" applyNumberFormat="1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6" xfId="53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54" applyFont="1" applyFill="1" applyBorder="1" applyAlignment="1">
      <alignment vertical="center" wrapText="1"/>
    </xf>
    <xf numFmtId="0" fontId="6" fillId="0" borderId="6" xfId="13" applyFont="1" applyFill="1" applyBorder="1" applyAlignment="1">
      <alignment vertical="center" wrapText="1"/>
    </xf>
    <xf numFmtId="0" fontId="7" fillId="0" borderId="6" xfId="56" applyFont="1" applyFill="1" applyBorder="1" applyAlignment="1">
      <alignment horizontal="center" vertical="center" wrapText="1"/>
    </xf>
    <xf numFmtId="0" fontId="6" fillId="0" borderId="6" xfId="56" applyFont="1" applyFill="1" applyBorder="1" applyAlignment="1">
      <alignment vertical="center" wrapText="1"/>
    </xf>
    <xf numFmtId="0" fontId="7" fillId="0" borderId="6" xfId="20" applyFont="1" applyFill="1" applyBorder="1" applyAlignment="1">
      <alignment vertical="center" wrapText="1"/>
    </xf>
    <xf numFmtId="0" fontId="6" fillId="0" borderId="6" xfId="20" applyFont="1" applyFill="1" applyBorder="1" applyAlignment="1">
      <alignment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50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5" xfId="54"/>
    <cellStyle name="常规 4" xfId="55"/>
    <cellStyle name="常规 7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5"/>
  <sheetViews>
    <sheetView tabSelected="1" workbookViewId="0">
      <selection activeCell="A1" sqref="A1:S1"/>
    </sheetView>
  </sheetViews>
  <sheetFormatPr defaultColWidth="9" defaultRowHeight="13.5"/>
  <cols>
    <col min="1" max="1" width="7.75" style="5" customWidth="1"/>
    <col min="2" max="2" width="8.5" style="5" customWidth="1"/>
    <col min="3" max="3" width="8.125" style="5" customWidth="1"/>
    <col min="4" max="8" width="4.125" style="1" customWidth="1"/>
    <col min="9" max="9" width="13.5" style="1" customWidth="1"/>
    <col min="10" max="10" width="6.5" style="1" customWidth="1"/>
    <col min="11" max="13" width="16.25" style="1" customWidth="1"/>
    <col min="14" max="14" width="9.5" style="5" customWidth="1"/>
    <col min="15" max="15" width="7.375" style="1" customWidth="1"/>
    <col min="16" max="16" width="18.375" style="1" customWidth="1"/>
    <col min="17" max="17" width="6.375" style="5" customWidth="1"/>
    <col min="18" max="18" width="7.625" style="6" customWidth="1"/>
    <col min="19" max="19" width="6.625" style="1" customWidth="1"/>
    <col min="20" max="16380" width="9" style="1"/>
    <col min="16381" max="16384" width="9" style="3"/>
  </cols>
  <sheetData>
    <row r="1" s="1" customFormat="1" ht="57" customHeight="1" spans="1:19">
      <c r="A1" s="7" t="s">
        <v>0</v>
      </c>
      <c r="B1" s="8"/>
      <c r="C1" s="7"/>
      <c r="D1" s="8"/>
      <c r="E1" s="8"/>
      <c r="F1" s="8"/>
      <c r="G1" s="8"/>
      <c r="H1" s="8"/>
      <c r="I1" s="8"/>
      <c r="J1" s="8"/>
      <c r="K1" s="46"/>
      <c r="L1" s="47"/>
      <c r="M1" s="47"/>
      <c r="N1" s="8"/>
      <c r="O1" s="8"/>
      <c r="P1" s="47"/>
      <c r="Q1" s="8"/>
      <c r="R1" s="47"/>
      <c r="S1" s="8"/>
    </row>
    <row r="2" s="2" customFormat="1" ht="29" customHeight="1" spans="1:19">
      <c r="A2" s="9" t="s">
        <v>1</v>
      </c>
      <c r="B2" s="9" t="s">
        <v>2</v>
      </c>
      <c r="C2" s="9" t="s">
        <v>3</v>
      </c>
      <c r="D2" s="10" t="s">
        <v>4</v>
      </c>
      <c r="E2" s="11"/>
      <c r="F2" s="11"/>
      <c r="G2" s="11"/>
      <c r="H2" s="12"/>
      <c r="I2" s="25" t="s">
        <v>5</v>
      </c>
      <c r="J2" s="25"/>
      <c r="K2" s="48"/>
      <c r="L2" s="48"/>
      <c r="M2" s="48"/>
      <c r="N2" s="25"/>
      <c r="O2" s="25"/>
      <c r="P2" s="48"/>
      <c r="Q2" s="25"/>
      <c r="R2" s="9" t="s">
        <v>6</v>
      </c>
      <c r="S2" s="49" t="s">
        <v>7</v>
      </c>
    </row>
    <row r="3" s="2" customFormat="1" ht="29" customHeight="1" spans="1:19">
      <c r="A3" s="13"/>
      <c r="B3" s="13"/>
      <c r="C3" s="13"/>
      <c r="D3" s="9" t="s">
        <v>8</v>
      </c>
      <c r="E3" s="14" t="s">
        <v>9</v>
      </c>
      <c r="F3" s="14" t="s">
        <v>10</v>
      </c>
      <c r="G3" s="14" t="s">
        <v>11</v>
      </c>
      <c r="H3" s="14" t="s">
        <v>12</v>
      </c>
      <c r="I3" s="9" t="s">
        <v>13</v>
      </c>
      <c r="J3" s="9" t="s">
        <v>14</v>
      </c>
      <c r="K3" s="10" t="s">
        <v>15</v>
      </c>
      <c r="L3" s="11"/>
      <c r="M3" s="11"/>
      <c r="N3" s="9" t="s">
        <v>16</v>
      </c>
      <c r="O3" s="49" t="s">
        <v>17</v>
      </c>
      <c r="P3" s="9" t="s">
        <v>18</v>
      </c>
      <c r="Q3" s="9" t="s">
        <v>19</v>
      </c>
      <c r="R3" s="13"/>
      <c r="S3" s="50"/>
    </row>
    <row r="4" s="2" customFormat="1" ht="36" customHeight="1" spans="1:19">
      <c r="A4" s="13"/>
      <c r="B4" s="13"/>
      <c r="C4" s="13"/>
      <c r="D4" s="13"/>
      <c r="E4" s="15"/>
      <c r="F4" s="15"/>
      <c r="G4" s="15"/>
      <c r="H4" s="15"/>
      <c r="I4" s="13"/>
      <c r="J4" s="13"/>
      <c r="K4" s="10" t="s">
        <v>20</v>
      </c>
      <c r="L4" s="10" t="s">
        <v>21</v>
      </c>
      <c r="M4" s="10" t="s">
        <v>22</v>
      </c>
      <c r="N4" s="13"/>
      <c r="O4" s="50"/>
      <c r="P4" s="13"/>
      <c r="Q4" s="13"/>
      <c r="R4" s="13"/>
      <c r="S4" s="50"/>
    </row>
    <row r="5" s="1" customFormat="1" ht="36" customHeight="1" spans="1:19">
      <c r="A5" s="16" t="s">
        <v>23</v>
      </c>
      <c r="B5" s="17" t="s">
        <v>24</v>
      </c>
      <c r="C5" s="16" t="s">
        <v>25</v>
      </c>
      <c r="D5" s="16">
        <v>1</v>
      </c>
      <c r="E5" s="16">
        <v>1</v>
      </c>
      <c r="F5" s="16"/>
      <c r="G5" s="16"/>
      <c r="H5" s="16"/>
      <c r="I5" s="16" t="s">
        <v>26</v>
      </c>
      <c r="J5" s="16" t="s">
        <v>27</v>
      </c>
      <c r="K5" s="51" t="s">
        <v>27</v>
      </c>
      <c r="L5" s="51" t="s">
        <v>27</v>
      </c>
      <c r="M5" s="51" t="s">
        <v>27</v>
      </c>
      <c r="N5" s="16" t="s">
        <v>28</v>
      </c>
      <c r="O5" s="20" t="s">
        <v>29</v>
      </c>
      <c r="P5" s="52" t="s">
        <v>30</v>
      </c>
      <c r="Q5" s="24" t="s">
        <v>31</v>
      </c>
      <c r="R5" s="52" t="s">
        <v>32</v>
      </c>
      <c r="S5" s="24"/>
    </row>
    <row r="6" s="1" customFormat="1" ht="36" customHeight="1" spans="1:19">
      <c r="A6" s="16"/>
      <c r="B6" s="18"/>
      <c r="C6" s="16" t="s">
        <v>33</v>
      </c>
      <c r="D6" s="16">
        <v>2</v>
      </c>
      <c r="E6" s="16">
        <v>2</v>
      </c>
      <c r="F6" s="16"/>
      <c r="G6" s="16"/>
      <c r="H6" s="16"/>
      <c r="I6" s="16" t="s">
        <v>26</v>
      </c>
      <c r="J6" s="16" t="s">
        <v>27</v>
      </c>
      <c r="K6" s="51" t="s">
        <v>27</v>
      </c>
      <c r="L6" s="51" t="s">
        <v>27</v>
      </c>
      <c r="M6" s="51" t="s">
        <v>27</v>
      </c>
      <c r="N6" s="16" t="s">
        <v>27</v>
      </c>
      <c r="O6" s="20" t="s">
        <v>29</v>
      </c>
      <c r="P6" s="53" t="s">
        <v>34</v>
      </c>
      <c r="Q6" s="24" t="s">
        <v>31</v>
      </c>
      <c r="R6" s="52" t="s">
        <v>32</v>
      </c>
      <c r="S6" s="20" t="s">
        <v>35</v>
      </c>
    </row>
    <row r="7" s="1" customFormat="1" ht="36" customHeight="1" spans="1:19">
      <c r="A7" s="16"/>
      <c r="B7" s="18"/>
      <c r="C7" s="16" t="s">
        <v>36</v>
      </c>
      <c r="D7" s="16">
        <v>1</v>
      </c>
      <c r="E7" s="16"/>
      <c r="F7" s="16"/>
      <c r="G7" s="16">
        <v>1</v>
      </c>
      <c r="H7" s="16"/>
      <c r="I7" s="16" t="s">
        <v>26</v>
      </c>
      <c r="J7" s="16" t="s">
        <v>27</v>
      </c>
      <c r="K7" s="51" t="s">
        <v>27</v>
      </c>
      <c r="L7" s="51" t="s">
        <v>27</v>
      </c>
      <c r="M7" s="51" t="s">
        <v>27</v>
      </c>
      <c r="N7" s="16" t="s">
        <v>27</v>
      </c>
      <c r="O7" s="20" t="s">
        <v>29</v>
      </c>
      <c r="P7" s="53" t="s">
        <v>37</v>
      </c>
      <c r="Q7" s="24" t="s">
        <v>31</v>
      </c>
      <c r="R7" s="52" t="s">
        <v>32</v>
      </c>
      <c r="S7" s="24"/>
    </row>
    <row r="8" s="1" customFormat="1" ht="36" customHeight="1" spans="1:19">
      <c r="A8" s="16"/>
      <c r="B8" s="19"/>
      <c r="C8" s="16" t="s">
        <v>38</v>
      </c>
      <c r="D8" s="16">
        <v>1</v>
      </c>
      <c r="E8" s="16">
        <v>1</v>
      </c>
      <c r="F8" s="16"/>
      <c r="G8" s="16"/>
      <c r="H8" s="16"/>
      <c r="I8" s="16" t="s">
        <v>26</v>
      </c>
      <c r="J8" s="16" t="s">
        <v>27</v>
      </c>
      <c r="K8" s="51" t="s">
        <v>27</v>
      </c>
      <c r="L8" s="51" t="s">
        <v>27</v>
      </c>
      <c r="M8" s="51" t="s">
        <v>27</v>
      </c>
      <c r="N8" s="16" t="s">
        <v>27</v>
      </c>
      <c r="O8" s="20" t="s">
        <v>29</v>
      </c>
      <c r="P8" s="51" t="s">
        <v>39</v>
      </c>
      <c r="Q8" s="24" t="s">
        <v>31</v>
      </c>
      <c r="R8" s="52" t="s">
        <v>32</v>
      </c>
      <c r="S8" s="24"/>
    </row>
    <row r="9" s="1" customFormat="1" ht="54" customHeight="1" spans="1:19">
      <c r="A9" s="16" t="s">
        <v>40</v>
      </c>
      <c r="B9" s="16" t="s">
        <v>41</v>
      </c>
      <c r="C9" s="16" t="s">
        <v>42</v>
      </c>
      <c r="D9" s="16">
        <v>1</v>
      </c>
      <c r="E9" s="16">
        <v>1</v>
      </c>
      <c r="F9" s="16"/>
      <c r="G9" s="16"/>
      <c r="H9" s="16"/>
      <c r="I9" s="16" t="s">
        <v>43</v>
      </c>
      <c r="J9" s="16" t="s">
        <v>44</v>
      </c>
      <c r="K9" s="51"/>
      <c r="L9" s="51" t="s">
        <v>45</v>
      </c>
      <c r="M9" s="51" t="s">
        <v>46</v>
      </c>
      <c r="N9" s="16" t="s">
        <v>27</v>
      </c>
      <c r="O9" s="16"/>
      <c r="P9" s="51" t="s">
        <v>47</v>
      </c>
      <c r="Q9" s="16" t="s">
        <v>31</v>
      </c>
      <c r="R9" s="52" t="s">
        <v>48</v>
      </c>
      <c r="S9" s="16"/>
    </row>
    <row r="10" s="1" customFormat="1" ht="54" customHeight="1" spans="1:22">
      <c r="A10" s="20" t="s">
        <v>49</v>
      </c>
      <c r="B10" s="20" t="s">
        <v>41</v>
      </c>
      <c r="C10" s="20" t="s">
        <v>50</v>
      </c>
      <c r="D10" s="20">
        <v>1</v>
      </c>
      <c r="E10" s="20">
        <v>1</v>
      </c>
      <c r="F10" s="20"/>
      <c r="G10" s="20"/>
      <c r="H10" s="20"/>
      <c r="I10" s="20" t="s">
        <v>51</v>
      </c>
      <c r="J10" s="20" t="s">
        <v>27</v>
      </c>
      <c r="K10" s="52"/>
      <c r="L10" s="52" t="s">
        <v>52</v>
      </c>
      <c r="M10" s="52" t="s">
        <v>52</v>
      </c>
      <c r="N10" s="16" t="s">
        <v>27</v>
      </c>
      <c r="O10" s="20" t="s">
        <v>29</v>
      </c>
      <c r="P10" s="52" t="s">
        <v>47</v>
      </c>
      <c r="Q10" s="20" t="s">
        <v>31</v>
      </c>
      <c r="R10" s="52" t="s">
        <v>48</v>
      </c>
      <c r="S10" s="20"/>
      <c r="V10" s="1" t="s">
        <v>53</v>
      </c>
    </row>
    <row r="11" s="1" customFormat="1" ht="54" customHeight="1" spans="1:19">
      <c r="A11" s="16" t="s">
        <v>54</v>
      </c>
      <c r="B11" s="16" t="s">
        <v>41</v>
      </c>
      <c r="C11" s="16" t="s">
        <v>55</v>
      </c>
      <c r="D11" s="16">
        <v>1</v>
      </c>
      <c r="E11" s="16"/>
      <c r="F11" s="16">
        <v>1</v>
      </c>
      <c r="G11" s="16"/>
      <c r="H11" s="16"/>
      <c r="I11" s="16" t="s">
        <v>43</v>
      </c>
      <c r="J11" s="16" t="s">
        <v>44</v>
      </c>
      <c r="K11" s="51"/>
      <c r="L11" s="51" t="s">
        <v>56</v>
      </c>
      <c r="M11" s="51" t="s">
        <v>57</v>
      </c>
      <c r="N11" s="16" t="s">
        <v>27</v>
      </c>
      <c r="O11" s="16"/>
      <c r="P11" s="51" t="s">
        <v>58</v>
      </c>
      <c r="Q11" s="16" t="s">
        <v>31</v>
      </c>
      <c r="R11" s="51" t="s">
        <v>59</v>
      </c>
      <c r="S11" s="16"/>
    </row>
    <row r="12" s="1" customFormat="1" ht="36" customHeight="1" spans="1:19">
      <c r="A12" s="16" t="s">
        <v>60</v>
      </c>
      <c r="B12" s="16" t="s">
        <v>24</v>
      </c>
      <c r="C12" s="16" t="s">
        <v>61</v>
      </c>
      <c r="D12" s="16">
        <v>1</v>
      </c>
      <c r="E12" s="16">
        <v>1</v>
      </c>
      <c r="F12" s="16"/>
      <c r="G12" s="16"/>
      <c r="H12" s="16"/>
      <c r="I12" s="16" t="s">
        <v>43</v>
      </c>
      <c r="J12" s="16" t="s">
        <v>27</v>
      </c>
      <c r="K12" s="51"/>
      <c r="L12" s="51" t="s">
        <v>62</v>
      </c>
      <c r="M12" s="51" t="s">
        <v>27</v>
      </c>
      <c r="N12" s="16" t="s">
        <v>27</v>
      </c>
      <c r="O12" s="16"/>
      <c r="P12" s="51" t="s">
        <v>47</v>
      </c>
      <c r="Q12" s="16" t="s">
        <v>31</v>
      </c>
      <c r="R12" s="51" t="s">
        <v>63</v>
      </c>
      <c r="S12" s="16"/>
    </row>
    <row r="13" s="1" customFormat="1" ht="36" customHeight="1" spans="1:19">
      <c r="A13" s="16"/>
      <c r="B13" s="16"/>
      <c r="C13" s="16" t="s">
        <v>64</v>
      </c>
      <c r="D13" s="16">
        <v>2</v>
      </c>
      <c r="E13" s="16">
        <v>2</v>
      </c>
      <c r="F13" s="16"/>
      <c r="G13" s="16"/>
      <c r="H13" s="16"/>
      <c r="I13" s="16" t="s">
        <v>43</v>
      </c>
      <c r="J13" s="16" t="s">
        <v>27</v>
      </c>
      <c r="K13" s="51"/>
      <c r="L13" s="51" t="s">
        <v>27</v>
      </c>
      <c r="M13" s="51" t="s">
        <v>27</v>
      </c>
      <c r="N13" s="16" t="s">
        <v>27</v>
      </c>
      <c r="O13" s="16"/>
      <c r="P13" s="51" t="s">
        <v>47</v>
      </c>
      <c r="Q13" s="16" t="s">
        <v>31</v>
      </c>
      <c r="R13" s="51" t="s">
        <v>63</v>
      </c>
      <c r="S13" s="16"/>
    </row>
    <row r="14" s="1" customFormat="1" ht="36" customHeight="1" spans="1:19">
      <c r="A14" s="16" t="s">
        <v>65</v>
      </c>
      <c r="B14" s="16" t="s">
        <v>41</v>
      </c>
      <c r="C14" s="16" t="s">
        <v>66</v>
      </c>
      <c r="D14" s="16">
        <v>2</v>
      </c>
      <c r="E14" s="16">
        <v>2</v>
      </c>
      <c r="F14" s="16"/>
      <c r="G14" s="16"/>
      <c r="H14" s="16"/>
      <c r="I14" s="16" t="s">
        <v>43</v>
      </c>
      <c r="J14" s="16" t="s">
        <v>44</v>
      </c>
      <c r="K14" s="51"/>
      <c r="L14" s="51" t="s">
        <v>67</v>
      </c>
      <c r="M14" s="51" t="s">
        <v>68</v>
      </c>
      <c r="N14" s="16" t="s">
        <v>27</v>
      </c>
      <c r="O14" s="16" t="s">
        <v>69</v>
      </c>
      <c r="P14" s="51" t="s">
        <v>47</v>
      </c>
      <c r="Q14" s="16" t="s">
        <v>31</v>
      </c>
      <c r="R14" s="51" t="s">
        <v>70</v>
      </c>
      <c r="S14" s="16"/>
    </row>
    <row r="15" s="1" customFormat="1" ht="36" customHeight="1" spans="1:19">
      <c r="A15" s="16"/>
      <c r="B15" s="16"/>
      <c r="C15" s="16" t="s">
        <v>71</v>
      </c>
      <c r="D15" s="16">
        <v>2</v>
      </c>
      <c r="E15" s="16">
        <v>2</v>
      </c>
      <c r="F15" s="16"/>
      <c r="G15" s="16"/>
      <c r="H15" s="16"/>
      <c r="I15" s="16" t="s">
        <v>43</v>
      </c>
      <c r="J15" s="16" t="s">
        <v>44</v>
      </c>
      <c r="K15" s="51"/>
      <c r="L15" s="51" t="s">
        <v>52</v>
      </c>
      <c r="M15" s="51" t="s">
        <v>52</v>
      </c>
      <c r="N15" s="16" t="s">
        <v>27</v>
      </c>
      <c r="O15" s="16" t="s">
        <v>69</v>
      </c>
      <c r="P15" s="51" t="s">
        <v>47</v>
      </c>
      <c r="Q15" s="16" t="s">
        <v>31</v>
      </c>
      <c r="R15" s="51" t="s">
        <v>70</v>
      </c>
      <c r="S15" s="16"/>
    </row>
    <row r="16" s="3" customFormat="1" ht="65" customHeight="1" spans="1:19">
      <c r="A16" s="21" t="s">
        <v>72</v>
      </c>
      <c r="B16" s="21" t="s">
        <v>41</v>
      </c>
      <c r="C16" s="21" t="s">
        <v>73</v>
      </c>
      <c r="D16" s="22">
        <v>1</v>
      </c>
      <c r="E16" s="22">
        <v>1</v>
      </c>
      <c r="F16" s="21"/>
      <c r="G16" s="21"/>
      <c r="H16" s="21"/>
      <c r="I16" s="21" t="s">
        <v>43</v>
      </c>
      <c r="J16" s="21" t="s">
        <v>44</v>
      </c>
      <c r="K16" s="54"/>
      <c r="L16" s="54" t="s">
        <v>27</v>
      </c>
      <c r="M16" s="54" t="s">
        <v>27</v>
      </c>
      <c r="N16" s="21" t="s">
        <v>74</v>
      </c>
      <c r="O16" s="21" t="s">
        <v>29</v>
      </c>
      <c r="P16" s="54" t="s">
        <v>75</v>
      </c>
      <c r="Q16" s="21" t="s">
        <v>31</v>
      </c>
      <c r="R16" s="54" t="s">
        <v>76</v>
      </c>
      <c r="S16" s="21"/>
    </row>
    <row r="17" s="3" customFormat="1" ht="65" customHeight="1" spans="1:19">
      <c r="A17" s="21" t="s">
        <v>77</v>
      </c>
      <c r="B17" s="21" t="s">
        <v>41</v>
      </c>
      <c r="C17" s="21" t="s">
        <v>78</v>
      </c>
      <c r="D17" s="22">
        <v>1</v>
      </c>
      <c r="E17" s="22">
        <v>1</v>
      </c>
      <c r="F17" s="21"/>
      <c r="G17" s="21"/>
      <c r="H17" s="21"/>
      <c r="I17" s="21" t="s">
        <v>43</v>
      </c>
      <c r="J17" s="21" t="s">
        <v>27</v>
      </c>
      <c r="K17" s="54"/>
      <c r="L17" s="54" t="s">
        <v>27</v>
      </c>
      <c r="M17" s="54" t="s">
        <v>27</v>
      </c>
      <c r="N17" s="21"/>
      <c r="O17" s="21" t="s">
        <v>29</v>
      </c>
      <c r="P17" s="54" t="s">
        <v>79</v>
      </c>
      <c r="Q17" s="21" t="s">
        <v>31</v>
      </c>
      <c r="R17" s="54" t="s">
        <v>80</v>
      </c>
      <c r="S17" s="21"/>
    </row>
    <row r="18" s="3" customFormat="1" ht="65" customHeight="1" spans="1:19">
      <c r="A18" s="21"/>
      <c r="B18" s="21"/>
      <c r="C18" s="21" t="s">
        <v>81</v>
      </c>
      <c r="D18" s="22">
        <v>1</v>
      </c>
      <c r="E18" s="22">
        <v>1</v>
      </c>
      <c r="F18" s="21"/>
      <c r="G18" s="21"/>
      <c r="H18" s="21"/>
      <c r="I18" s="21" t="s">
        <v>43</v>
      </c>
      <c r="J18" s="21" t="s">
        <v>27</v>
      </c>
      <c r="K18" s="54"/>
      <c r="L18" s="54" t="s">
        <v>82</v>
      </c>
      <c r="M18" s="54" t="s">
        <v>68</v>
      </c>
      <c r="N18" s="21"/>
      <c r="O18" s="21" t="s">
        <v>29</v>
      </c>
      <c r="P18" s="54" t="s">
        <v>79</v>
      </c>
      <c r="Q18" s="21" t="s">
        <v>31</v>
      </c>
      <c r="R18" s="54" t="s">
        <v>80</v>
      </c>
      <c r="S18" s="21"/>
    </row>
    <row r="19" s="1" customFormat="1" ht="27" customHeight="1" spans="1:16384">
      <c r="A19" s="23" t="s">
        <v>83</v>
      </c>
      <c r="B19" s="23"/>
      <c r="C19" s="23"/>
      <c r="D19" s="23">
        <f t="shared" ref="D19:H19" si="0">SUM(D5:D18)</f>
        <v>18</v>
      </c>
      <c r="E19" s="23">
        <f t="shared" si="0"/>
        <v>16</v>
      </c>
      <c r="F19" s="23">
        <f t="shared" si="0"/>
        <v>1</v>
      </c>
      <c r="G19" s="23">
        <f t="shared" si="0"/>
        <v>1</v>
      </c>
      <c r="H19" s="23">
        <f t="shared" si="0"/>
        <v>0</v>
      </c>
      <c r="I19" s="23"/>
      <c r="J19" s="16"/>
      <c r="K19" s="51"/>
      <c r="L19" s="51"/>
      <c r="M19" s="51"/>
      <c r="N19" s="16"/>
      <c r="O19" s="16"/>
      <c r="P19" s="51"/>
      <c r="Q19" s="16"/>
      <c r="R19" s="51"/>
      <c r="S19" s="16"/>
      <c r="XFA19" s="3"/>
      <c r="XFB19" s="3"/>
      <c r="XFC19" s="3"/>
      <c r="XFD19" s="3"/>
    </row>
    <row r="20" ht="67.5" spans="1:19">
      <c r="A20" s="20" t="s">
        <v>84</v>
      </c>
      <c r="B20" s="20" t="s">
        <v>41</v>
      </c>
      <c r="C20" s="20" t="s">
        <v>85</v>
      </c>
      <c r="D20" s="24">
        <v>1</v>
      </c>
      <c r="E20" s="24"/>
      <c r="F20" s="24"/>
      <c r="G20" s="24">
        <v>1</v>
      </c>
      <c r="H20" s="24"/>
      <c r="I20" s="55" t="s">
        <v>43</v>
      </c>
      <c r="J20" s="55" t="s">
        <v>44</v>
      </c>
      <c r="K20" s="53"/>
      <c r="L20" s="56" t="s">
        <v>52</v>
      </c>
      <c r="M20" s="57" t="s">
        <v>86</v>
      </c>
      <c r="N20" s="55" t="s">
        <v>27</v>
      </c>
      <c r="O20" s="58" t="s">
        <v>87</v>
      </c>
      <c r="P20" s="56"/>
      <c r="Q20" s="20" t="s">
        <v>31</v>
      </c>
      <c r="R20" s="52" t="s">
        <v>88</v>
      </c>
      <c r="S20" s="24"/>
    </row>
    <row r="21" ht="37" customHeight="1" spans="1:19">
      <c r="A21" s="20"/>
      <c r="B21" s="20"/>
      <c r="C21" s="20" t="s">
        <v>89</v>
      </c>
      <c r="D21" s="24">
        <v>1</v>
      </c>
      <c r="E21" s="24"/>
      <c r="F21" s="24">
        <v>1</v>
      </c>
      <c r="G21" s="24"/>
      <c r="H21" s="24"/>
      <c r="I21" s="55" t="s">
        <v>90</v>
      </c>
      <c r="J21" s="24" t="s">
        <v>27</v>
      </c>
      <c r="K21" s="56" t="s">
        <v>91</v>
      </c>
      <c r="L21" s="56" t="s">
        <v>92</v>
      </c>
      <c r="M21" s="57" t="s">
        <v>27</v>
      </c>
      <c r="N21" s="55" t="s">
        <v>27</v>
      </c>
      <c r="O21" s="55" t="s">
        <v>27</v>
      </c>
      <c r="P21" s="56" t="s">
        <v>93</v>
      </c>
      <c r="Q21" s="20" t="s">
        <v>31</v>
      </c>
      <c r="R21" s="52" t="s">
        <v>88</v>
      </c>
      <c r="S21" s="24"/>
    </row>
    <row r="22" ht="45" spans="1:19">
      <c r="A22" s="20" t="s">
        <v>94</v>
      </c>
      <c r="B22" s="20" t="s">
        <v>41</v>
      </c>
      <c r="C22" s="20" t="s">
        <v>36</v>
      </c>
      <c r="D22" s="20">
        <v>3</v>
      </c>
      <c r="E22" s="20">
        <v>2</v>
      </c>
      <c r="F22" s="20">
        <v>1</v>
      </c>
      <c r="G22" s="20"/>
      <c r="H22" s="20"/>
      <c r="I22" s="20" t="s">
        <v>43</v>
      </c>
      <c r="J22" s="20" t="s">
        <v>44</v>
      </c>
      <c r="K22" s="52"/>
      <c r="L22" s="57" t="s">
        <v>95</v>
      </c>
      <c r="M22" s="57" t="s">
        <v>96</v>
      </c>
      <c r="N22" s="59" t="s">
        <v>27</v>
      </c>
      <c r="O22" s="59" t="s">
        <v>27</v>
      </c>
      <c r="P22" s="57" t="s">
        <v>97</v>
      </c>
      <c r="Q22" s="20" t="s">
        <v>31</v>
      </c>
      <c r="R22" s="52" t="s">
        <v>88</v>
      </c>
      <c r="S22" s="20"/>
    </row>
    <row r="23" ht="27" customHeight="1" spans="1:19">
      <c r="A23" s="10" t="s">
        <v>98</v>
      </c>
      <c r="B23" s="11"/>
      <c r="C23" s="12"/>
      <c r="D23" s="25">
        <f t="shared" ref="D23:H23" si="1">SUM(D20:D22)</f>
        <v>5</v>
      </c>
      <c r="E23" s="25">
        <f t="shared" si="1"/>
        <v>2</v>
      </c>
      <c r="F23" s="25">
        <f t="shared" si="1"/>
        <v>2</v>
      </c>
      <c r="G23" s="25">
        <f t="shared" si="1"/>
        <v>1</v>
      </c>
      <c r="H23" s="25">
        <f t="shared" si="1"/>
        <v>0</v>
      </c>
      <c r="I23" s="20"/>
      <c r="J23" s="20"/>
      <c r="K23" s="52"/>
      <c r="L23" s="57"/>
      <c r="M23" s="57"/>
      <c r="N23" s="59"/>
      <c r="O23" s="59"/>
      <c r="P23" s="57"/>
      <c r="Q23" s="20"/>
      <c r="R23" s="52"/>
      <c r="S23" s="20"/>
    </row>
    <row r="24" ht="54" customHeight="1" spans="1:19">
      <c r="A24" s="21" t="s">
        <v>99</v>
      </c>
      <c r="B24" s="21" t="s">
        <v>41</v>
      </c>
      <c r="C24" s="21" t="s">
        <v>100</v>
      </c>
      <c r="D24" s="16">
        <f>E24+F24+G24+H24</f>
        <v>1</v>
      </c>
      <c r="E24" s="16">
        <v>1</v>
      </c>
      <c r="F24" s="16"/>
      <c r="G24" s="16"/>
      <c r="H24" s="16"/>
      <c r="I24" s="21" t="s">
        <v>43</v>
      </c>
      <c r="J24" s="21" t="s">
        <v>44</v>
      </c>
      <c r="K24" s="54"/>
      <c r="L24" s="54" t="s">
        <v>101</v>
      </c>
      <c r="M24" s="52" t="s">
        <v>96</v>
      </c>
      <c r="N24" s="21"/>
      <c r="O24" s="21" t="s">
        <v>102</v>
      </c>
      <c r="P24" s="54" t="s">
        <v>103</v>
      </c>
      <c r="Q24" s="21" t="s">
        <v>104</v>
      </c>
      <c r="R24" s="54" t="s">
        <v>105</v>
      </c>
      <c r="S24" s="21"/>
    </row>
    <row r="25" ht="54" customHeight="1" spans="1:19">
      <c r="A25" s="20" t="s">
        <v>106</v>
      </c>
      <c r="B25" s="26" t="s">
        <v>41</v>
      </c>
      <c r="C25" s="26" t="s">
        <v>107</v>
      </c>
      <c r="D25" s="26">
        <v>1</v>
      </c>
      <c r="E25" s="26">
        <v>1</v>
      </c>
      <c r="F25" s="26"/>
      <c r="G25" s="26"/>
      <c r="H25" s="26"/>
      <c r="I25" s="26" t="s">
        <v>43</v>
      </c>
      <c r="J25" s="26" t="s">
        <v>44</v>
      </c>
      <c r="K25" s="60"/>
      <c r="L25" s="52" t="s">
        <v>108</v>
      </c>
      <c r="M25" s="60" t="s">
        <v>109</v>
      </c>
      <c r="N25" s="26" t="s">
        <v>47</v>
      </c>
      <c r="O25" s="26" t="s">
        <v>102</v>
      </c>
      <c r="P25" s="52" t="s">
        <v>110</v>
      </c>
      <c r="Q25" s="26" t="s">
        <v>31</v>
      </c>
      <c r="R25" s="60" t="s">
        <v>105</v>
      </c>
      <c r="S25" s="72"/>
    </row>
    <row r="26" ht="54" customHeight="1" spans="1:19">
      <c r="A26" s="27" t="s">
        <v>111</v>
      </c>
      <c r="B26" s="28" t="s">
        <v>41</v>
      </c>
      <c r="C26" s="26" t="s">
        <v>112</v>
      </c>
      <c r="D26" s="26">
        <v>1</v>
      </c>
      <c r="E26" s="26"/>
      <c r="F26" s="26"/>
      <c r="G26" s="26">
        <v>1</v>
      </c>
      <c r="H26" s="26"/>
      <c r="I26" s="26" t="s">
        <v>43</v>
      </c>
      <c r="J26" s="26" t="s">
        <v>44</v>
      </c>
      <c r="K26" s="60"/>
      <c r="L26" s="52" t="s">
        <v>113</v>
      </c>
      <c r="M26" s="52" t="s">
        <v>114</v>
      </c>
      <c r="N26" s="26" t="s">
        <v>47</v>
      </c>
      <c r="O26" s="26" t="s">
        <v>29</v>
      </c>
      <c r="P26" s="60" t="s">
        <v>110</v>
      </c>
      <c r="Q26" s="26" t="s">
        <v>31</v>
      </c>
      <c r="R26" s="60" t="s">
        <v>105</v>
      </c>
      <c r="S26" s="72"/>
    </row>
    <row r="27" ht="54" customHeight="1" spans="1:19">
      <c r="A27" s="29"/>
      <c r="B27" s="30"/>
      <c r="C27" s="26" t="s">
        <v>115</v>
      </c>
      <c r="D27" s="26">
        <v>4</v>
      </c>
      <c r="E27" s="26">
        <v>4</v>
      </c>
      <c r="F27" s="26"/>
      <c r="G27" s="26"/>
      <c r="H27" s="26"/>
      <c r="I27" s="26" t="s">
        <v>43</v>
      </c>
      <c r="J27" s="26" t="s">
        <v>44</v>
      </c>
      <c r="K27" s="60"/>
      <c r="L27" s="52" t="s">
        <v>113</v>
      </c>
      <c r="M27" s="52" t="s">
        <v>114</v>
      </c>
      <c r="N27" s="26" t="s">
        <v>47</v>
      </c>
      <c r="O27" s="26" t="s">
        <v>29</v>
      </c>
      <c r="P27" s="60" t="s">
        <v>110</v>
      </c>
      <c r="Q27" s="26" t="s">
        <v>31</v>
      </c>
      <c r="R27" s="60" t="s">
        <v>105</v>
      </c>
      <c r="S27" s="72"/>
    </row>
    <row r="28" ht="39" customHeight="1" spans="1:19">
      <c r="A28" s="27" t="s">
        <v>116</v>
      </c>
      <c r="B28" s="26" t="s">
        <v>41</v>
      </c>
      <c r="C28" s="20" t="s">
        <v>117</v>
      </c>
      <c r="D28" s="26">
        <v>2</v>
      </c>
      <c r="E28" s="26">
        <v>2</v>
      </c>
      <c r="F28" s="26"/>
      <c r="G28" s="26"/>
      <c r="H28" s="26"/>
      <c r="I28" s="26" t="s">
        <v>43</v>
      </c>
      <c r="J28" s="26" t="s">
        <v>44</v>
      </c>
      <c r="K28" s="60"/>
      <c r="L28" s="52" t="s">
        <v>118</v>
      </c>
      <c r="M28" s="60" t="s">
        <v>119</v>
      </c>
      <c r="N28" s="26" t="s">
        <v>47</v>
      </c>
      <c r="O28" s="26" t="s">
        <v>27</v>
      </c>
      <c r="P28" s="60" t="s">
        <v>110</v>
      </c>
      <c r="Q28" s="26" t="s">
        <v>31</v>
      </c>
      <c r="R28" s="60" t="s">
        <v>105</v>
      </c>
      <c r="S28" s="72"/>
    </row>
    <row r="29" ht="39" customHeight="1" spans="1:19">
      <c r="A29" s="29"/>
      <c r="B29" s="26" t="s">
        <v>41</v>
      </c>
      <c r="C29" s="26" t="s">
        <v>50</v>
      </c>
      <c r="D29" s="26">
        <v>1</v>
      </c>
      <c r="E29" s="26" t="s">
        <v>53</v>
      </c>
      <c r="F29" s="26"/>
      <c r="G29" s="26">
        <v>1</v>
      </c>
      <c r="H29" s="26"/>
      <c r="I29" s="26" t="s">
        <v>43</v>
      </c>
      <c r="J29" s="26" t="s">
        <v>44</v>
      </c>
      <c r="K29" s="60"/>
      <c r="L29" s="52" t="s">
        <v>108</v>
      </c>
      <c r="M29" s="60" t="s">
        <v>109</v>
      </c>
      <c r="N29" s="26" t="s">
        <v>47</v>
      </c>
      <c r="O29" s="26" t="s">
        <v>102</v>
      </c>
      <c r="P29" s="60" t="s">
        <v>110</v>
      </c>
      <c r="Q29" s="26" t="s">
        <v>31</v>
      </c>
      <c r="R29" s="60" t="s">
        <v>105</v>
      </c>
      <c r="S29" s="72"/>
    </row>
    <row r="30" ht="39" customHeight="1" spans="1:19">
      <c r="A30" s="27" t="s">
        <v>120</v>
      </c>
      <c r="B30" s="26" t="s">
        <v>41</v>
      </c>
      <c r="C30" s="26" t="s">
        <v>121</v>
      </c>
      <c r="D30" s="26">
        <v>1</v>
      </c>
      <c r="E30" s="26"/>
      <c r="F30" s="26"/>
      <c r="G30" s="26">
        <v>1</v>
      </c>
      <c r="H30" s="26"/>
      <c r="I30" s="26" t="s">
        <v>43</v>
      </c>
      <c r="J30" s="26" t="s">
        <v>27</v>
      </c>
      <c r="K30" s="60"/>
      <c r="L30" s="52" t="s">
        <v>108</v>
      </c>
      <c r="M30" s="60" t="s">
        <v>109</v>
      </c>
      <c r="N30" s="26" t="s">
        <v>47</v>
      </c>
      <c r="O30" s="26" t="s">
        <v>102</v>
      </c>
      <c r="P30" s="60" t="s">
        <v>110</v>
      </c>
      <c r="Q30" s="26" t="s">
        <v>31</v>
      </c>
      <c r="R30" s="60" t="s">
        <v>105</v>
      </c>
      <c r="S30" s="72"/>
    </row>
    <row r="31" ht="39" customHeight="1" spans="1:19">
      <c r="A31" s="29"/>
      <c r="B31" s="26" t="s">
        <v>41</v>
      </c>
      <c r="C31" s="26" t="s">
        <v>122</v>
      </c>
      <c r="D31" s="26">
        <v>1</v>
      </c>
      <c r="E31" s="26">
        <v>1</v>
      </c>
      <c r="F31" s="26"/>
      <c r="G31" s="26"/>
      <c r="H31" s="26"/>
      <c r="I31" s="26" t="s">
        <v>43</v>
      </c>
      <c r="J31" s="26" t="s">
        <v>27</v>
      </c>
      <c r="K31" s="60"/>
      <c r="L31" s="52" t="s">
        <v>108</v>
      </c>
      <c r="M31" s="60" t="s">
        <v>109</v>
      </c>
      <c r="N31" s="26" t="s">
        <v>47</v>
      </c>
      <c r="O31" s="26" t="s">
        <v>102</v>
      </c>
      <c r="P31" s="60" t="s">
        <v>110</v>
      </c>
      <c r="Q31" s="26" t="s">
        <v>31</v>
      </c>
      <c r="R31" s="60" t="s">
        <v>105</v>
      </c>
      <c r="S31" s="72"/>
    </row>
    <row r="32" ht="39" customHeight="1" spans="1:19">
      <c r="A32" s="27" t="s">
        <v>123</v>
      </c>
      <c r="B32" s="26" t="s">
        <v>41</v>
      </c>
      <c r="C32" s="26" t="s">
        <v>124</v>
      </c>
      <c r="D32" s="26">
        <v>1</v>
      </c>
      <c r="E32" s="26">
        <v>1</v>
      </c>
      <c r="F32" s="26"/>
      <c r="G32" s="26"/>
      <c r="H32" s="26"/>
      <c r="I32" s="26" t="s">
        <v>43</v>
      </c>
      <c r="J32" s="26" t="s">
        <v>44</v>
      </c>
      <c r="K32" s="60"/>
      <c r="L32" s="52" t="s">
        <v>108</v>
      </c>
      <c r="M32" s="60" t="s">
        <v>109</v>
      </c>
      <c r="N32" s="26" t="s">
        <v>47</v>
      </c>
      <c r="O32" s="26" t="s">
        <v>102</v>
      </c>
      <c r="P32" s="60" t="s">
        <v>110</v>
      </c>
      <c r="Q32" s="26" t="s">
        <v>31</v>
      </c>
      <c r="R32" s="60" t="s">
        <v>105</v>
      </c>
      <c r="S32" s="72"/>
    </row>
    <row r="33" ht="51" customHeight="1" spans="1:19">
      <c r="A33" s="29"/>
      <c r="B33" s="26" t="s">
        <v>41</v>
      </c>
      <c r="C33" s="26" t="s">
        <v>50</v>
      </c>
      <c r="D33" s="26">
        <v>1</v>
      </c>
      <c r="E33" s="26">
        <v>1</v>
      </c>
      <c r="F33" s="26"/>
      <c r="G33" s="26"/>
      <c r="H33" s="26"/>
      <c r="I33" s="26" t="s">
        <v>43</v>
      </c>
      <c r="J33" s="26" t="s">
        <v>44</v>
      </c>
      <c r="K33" s="60"/>
      <c r="L33" s="60" t="s">
        <v>125</v>
      </c>
      <c r="M33" s="52" t="s">
        <v>126</v>
      </c>
      <c r="N33" s="26" t="s">
        <v>47</v>
      </c>
      <c r="O33" s="26" t="s">
        <v>27</v>
      </c>
      <c r="P33" s="60" t="s">
        <v>110</v>
      </c>
      <c r="Q33" s="26" t="s">
        <v>31</v>
      </c>
      <c r="R33" s="60" t="s">
        <v>105</v>
      </c>
      <c r="S33" s="72"/>
    </row>
    <row r="34" ht="39" customHeight="1" spans="1:19">
      <c r="A34" s="27" t="s">
        <v>127</v>
      </c>
      <c r="B34" s="26" t="s">
        <v>41</v>
      </c>
      <c r="C34" s="20" t="s">
        <v>128</v>
      </c>
      <c r="D34" s="26">
        <v>1</v>
      </c>
      <c r="E34" s="26">
        <v>1</v>
      </c>
      <c r="F34" s="26"/>
      <c r="G34" s="26"/>
      <c r="H34" s="26"/>
      <c r="I34" s="26" t="s">
        <v>43</v>
      </c>
      <c r="J34" s="26" t="s">
        <v>44</v>
      </c>
      <c r="K34" s="60"/>
      <c r="L34" s="52" t="s">
        <v>129</v>
      </c>
      <c r="M34" s="60" t="s">
        <v>130</v>
      </c>
      <c r="N34" s="26" t="s">
        <v>47</v>
      </c>
      <c r="O34" s="26" t="s">
        <v>102</v>
      </c>
      <c r="P34" s="52" t="s">
        <v>110</v>
      </c>
      <c r="Q34" s="26" t="s">
        <v>31</v>
      </c>
      <c r="R34" s="60" t="s">
        <v>105</v>
      </c>
      <c r="S34" s="72"/>
    </row>
    <row r="35" ht="39" customHeight="1" spans="1:19">
      <c r="A35" s="29"/>
      <c r="B35" s="26" t="s">
        <v>41</v>
      </c>
      <c r="C35" s="26" t="s">
        <v>131</v>
      </c>
      <c r="D35" s="26">
        <v>1</v>
      </c>
      <c r="E35" s="26">
        <v>1</v>
      </c>
      <c r="F35" s="26"/>
      <c r="G35" s="26"/>
      <c r="H35" s="26"/>
      <c r="I35" s="26" t="s">
        <v>43</v>
      </c>
      <c r="J35" s="26" t="s">
        <v>44</v>
      </c>
      <c r="K35" s="60"/>
      <c r="L35" s="52" t="s">
        <v>132</v>
      </c>
      <c r="M35" s="60" t="s">
        <v>133</v>
      </c>
      <c r="N35" s="26" t="s">
        <v>47</v>
      </c>
      <c r="O35" s="26" t="s">
        <v>102</v>
      </c>
      <c r="P35" s="52" t="s">
        <v>110</v>
      </c>
      <c r="Q35" s="26" t="s">
        <v>31</v>
      </c>
      <c r="R35" s="60" t="s">
        <v>105</v>
      </c>
      <c r="S35" s="72"/>
    </row>
    <row r="36" ht="39" customHeight="1" spans="1:19">
      <c r="A36" s="20" t="s">
        <v>134</v>
      </c>
      <c r="B36" s="26" t="s">
        <v>41</v>
      </c>
      <c r="C36" s="26" t="s">
        <v>128</v>
      </c>
      <c r="D36" s="26">
        <v>1</v>
      </c>
      <c r="E36" s="26">
        <v>1</v>
      </c>
      <c r="F36" s="26"/>
      <c r="G36" s="26"/>
      <c r="H36" s="26"/>
      <c r="I36" s="26" t="s">
        <v>43</v>
      </c>
      <c r="J36" s="26" t="s">
        <v>44</v>
      </c>
      <c r="K36" s="60"/>
      <c r="L36" s="52" t="s">
        <v>135</v>
      </c>
      <c r="M36" s="60" t="s">
        <v>109</v>
      </c>
      <c r="N36" s="26" t="s">
        <v>47</v>
      </c>
      <c r="O36" s="26" t="s">
        <v>102</v>
      </c>
      <c r="P36" s="52" t="s">
        <v>110</v>
      </c>
      <c r="Q36" s="26" t="s">
        <v>31</v>
      </c>
      <c r="R36" s="60" t="s">
        <v>105</v>
      </c>
      <c r="S36" s="72"/>
    </row>
    <row r="37" s="4" customFormat="1" ht="45" customHeight="1" spans="1:16384">
      <c r="A37" s="31" t="s">
        <v>136</v>
      </c>
      <c r="B37" s="32" t="s">
        <v>41</v>
      </c>
      <c r="C37" s="33" t="s">
        <v>61</v>
      </c>
      <c r="D37" s="33">
        <v>1</v>
      </c>
      <c r="E37" s="33">
        <v>1</v>
      </c>
      <c r="F37" s="33"/>
      <c r="G37" s="33"/>
      <c r="H37" s="33"/>
      <c r="I37" s="33" t="s">
        <v>43</v>
      </c>
      <c r="J37" s="33" t="s">
        <v>44</v>
      </c>
      <c r="K37" s="60"/>
      <c r="L37" s="61" t="s">
        <v>137</v>
      </c>
      <c r="M37" s="62" t="s">
        <v>138</v>
      </c>
      <c r="N37" s="26" t="s">
        <v>47</v>
      </c>
      <c r="O37" s="63" t="s">
        <v>27</v>
      </c>
      <c r="P37" s="64" t="s">
        <v>110</v>
      </c>
      <c r="Q37" s="63" t="s">
        <v>104</v>
      </c>
      <c r="R37" s="60" t="s">
        <v>105</v>
      </c>
      <c r="S37" s="72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  <c r="XEZ37" s="1"/>
      <c r="XFA37" s="3"/>
      <c r="XFB37" s="3"/>
      <c r="XFC37" s="3"/>
      <c r="XFD37" s="3"/>
    </row>
    <row r="38" s="4" customFormat="1" ht="45" customHeight="1" spans="1:16384">
      <c r="A38" s="34"/>
      <c r="B38" s="35"/>
      <c r="C38" s="36" t="s">
        <v>64</v>
      </c>
      <c r="D38" s="36">
        <v>1</v>
      </c>
      <c r="E38" s="36">
        <v>1</v>
      </c>
      <c r="F38" s="36"/>
      <c r="G38" s="36"/>
      <c r="H38" s="36"/>
      <c r="I38" s="36" t="s">
        <v>43</v>
      </c>
      <c r="J38" s="36" t="s">
        <v>44</v>
      </c>
      <c r="K38" s="65"/>
      <c r="L38" s="66" t="s">
        <v>139</v>
      </c>
      <c r="M38" s="66" t="s">
        <v>140</v>
      </c>
      <c r="N38" s="26" t="s">
        <v>47</v>
      </c>
      <c r="O38" s="63" t="s">
        <v>27</v>
      </c>
      <c r="P38" s="64" t="s">
        <v>110</v>
      </c>
      <c r="Q38" s="26" t="s">
        <v>31</v>
      </c>
      <c r="R38" s="60" t="s">
        <v>105</v>
      </c>
      <c r="S38" s="72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  <c r="XDL38" s="1"/>
      <c r="XDM38" s="1"/>
      <c r="XDN38" s="1"/>
      <c r="XDO38" s="1"/>
      <c r="XDP38" s="1"/>
      <c r="XDQ38" s="1"/>
      <c r="XDR38" s="1"/>
      <c r="XDS38" s="1"/>
      <c r="XDT38" s="1"/>
      <c r="XDU38" s="1"/>
      <c r="XDV38" s="1"/>
      <c r="XDW38" s="1"/>
      <c r="XDX38" s="1"/>
      <c r="XDY38" s="1"/>
      <c r="XDZ38" s="1"/>
      <c r="XEA38" s="1"/>
      <c r="XEB38" s="1"/>
      <c r="XEC38" s="1"/>
      <c r="XED38" s="1"/>
      <c r="XEE38" s="1"/>
      <c r="XEF38" s="1"/>
      <c r="XEG38" s="1"/>
      <c r="XEH38" s="1"/>
      <c r="XEI38" s="1"/>
      <c r="XEJ38" s="1"/>
      <c r="XEK38" s="1"/>
      <c r="XEL38" s="1"/>
      <c r="XEM38" s="1"/>
      <c r="XEN38" s="1"/>
      <c r="XEO38" s="1"/>
      <c r="XEP38" s="1"/>
      <c r="XEQ38" s="1"/>
      <c r="XER38" s="1"/>
      <c r="XES38" s="1"/>
      <c r="XET38" s="1"/>
      <c r="XEU38" s="1"/>
      <c r="XEV38" s="1"/>
      <c r="XEW38" s="1"/>
      <c r="XEX38" s="1"/>
      <c r="XEY38" s="1"/>
      <c r="XEZ38" s="1"/>
      <c r="XFA38" s="3"/>
      <c r="XFB38" s="3"/>
      <c r="XFC38" s="3"/>
      <c r="XFD38" s="3"/>
    </row>
    <row r="39" s="4" customFormat="1" ht="45" customHeight="1" spans="1:16384">
      <c r="A39" s="37"/>
      <c r="B39" s="38"/>
      <c r="C39" s="39" t="s">
        <v>128</v>
      </c>
      <c r="D39" s="39">
        <v>1</v>
      </c>
      <c r="E39" s="39"/>
      <c r="F39" s="39">
        <v>1</v>
      </c>
      <c r="G39" s="39"/>
      <c r="H39" s="39"/>
      <c r="I39" s="39" t="s">
        <v>43</v>
      </c>
      <c r="J39" s="39" t="s">
        <v>44</v>
      </c>
      <c r="K39" s="60"/>
      <c r="L39" s="52" t="s">
        <v>135</v>
      </c>
      <c r="M39" s="52" t="s">
        <v>109</v>
      </c>
      <c r="N39" s="67" t="s">
        <v>47</v>
      </c>
      <c r="O39" s="63" t="s">
        <v>27</v>
      </c>
      <c r="P39" s="68" t="s">
        <v>110</v>
      </c>
      <c r="Q39" s="67" t="s">
        <v>31</v>
      </c>
      <c r="R39" s="73" t="s">
        <v>105</v>
      </c>
      <c r="S39" s="72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  <c r="WVB39" s="1"/>
      <c r="WVC39" s="1"/>
      <c r="WVD39" s="1"/>
      <c r="WVE39" s="1"/>
      <c r="WVF39" s="1"/>
      <c r="WVG39" s="1"/>
      <c r="WVH39" s="1"/>
      <c r="WVI39" s="1"/>
      <c r="WVJ39" s="1"/>
      <c r="WVK39" s="1"/>
      <c r="WVL39" s="1"/>
      <c r="WVM39" s="1"/>
      <c r="WVN39" s="1"/>
      <c r="WVO39" s="1"/>
      <c r="WVP39" s="1"/>
      <c r="WVQ39" s="1"/>
      <c r="WVR39" s="1"/>
      <c r="WVS39" s="1"/>
      <c r="WVT39" s="1"/>
      <c r="WVU39" s="1"/>
      <c r="WVV39" s="1"/>
      <c r="WVW39" s="1"/>
      <c r="WVX39" s="1"/>
      <c r="WVY39" s="1"/>
      <c r="WVZ39" s="1"/>
      <c r="WWA39" s="1"/>
      <c r="WWB39" s="1"/>
      <c r="WWC39" s="1"/>
      <c r="WWD39" s="1"/>
      <c r="WWE39" s="1"/>
      <c r="WWF39" s="1"/>
      <c r="WWG39" s="1"/>
      <c r="WWH39" s="1"/>
      <c r="WWI39" s="1"/>
      <c r="WWJ39" s="1"/>
      <c r="WWK39" s="1"/>
      <c r="WWL39" s="1"/>
      <c r="WWM39" s="1"/>
      <c r="WWN39" s="1"/>
      <c r="WWO39" s="1"/>
      <c r="WWP39" s="1"/>
      <c r="WWQ39" s="1"/>
      <c r="WWR39" s="1"/>
      <c r="WWS39" s="1"/>
      <c r="WWT39" s="1"/>
      <c r="WWU39" s="1"/>
      <c r="WWV39" s="1"/>
      <c r="WWW39" s="1"/>
      <c r="WWX39" s="1"/>
      <c r="WWY39" s="1"/>
      <c r="WWZ39" s="1"/>
      <c r="WXA39" s="1"/>
      <c r="WXB39" s="1"/>
      <c r="WXC39" s="1"/>
      <c r="WXD39" s="1"/>
      <c r="WXE39" s="1"/>
      <c r="WXF39" s="1"/>
      <c r="WXG39" s="1"/>
      <c r="WXH39" s="1"/>
      <c r="WXI39" s="1"/>
      <c r="WXJ39" s="1"/>
      <c r="WXK39" s="1"/>
      <c r="WXL39" s="1"/>
      <c r="WXM39" s="1"/>
      <c r="WXN39" s="1"/>
      <c r="WXO39" s="1"/>
      <c r="WXP39" s="1"/>
      <c r="WXQ39" s="1"/>
      <c r="WXR39" s="1"/>
      <c r="WXS39" s="1"/>
      <c r="WXT39" s="1"/>
      <c r="WXU39" s="1"/>
      <c r="WXV39" s="1"/>
      <c r="WXW39" s="1"/>
      <c r="WXX39" s="1"/>
      <c r="WXY39" s="1"/>
      <c r="WXZ39" s="1"/>
      <c r="WYA39" s="1"/>
      <c r="WYB39" s="1"/>
      <c r="WYC39" s="1"/>
      <c r="WYD39" s="1"/>
      <c r="WYE39" s="1"/>
      <c r="WYF39" s="1"/>
      <c r="WYG39" s="1"/>
      <c r="WYH39" s="1"/>
      <c r="WYI39" s="1"/>
      <c r="WYJ39" s="1"/>
      <c r="WYK39" s="1"/>
      <c r="WYL39" s="1"/>
      <c r="WYM39" s="1"/>
      <c r="WYN39" s="1"/>
      <c r="WYO39" s="1"/>
      <c r="WYP39" s="1"/>
      <c r="WYQ39" s="1"/>
      <c r="WYR39" s="1"/>
      <c r="WYS39" s="1"/>
      <c r="WYT39" s="1"/>
      <c r="WYU39" s="1"/>
      <c r="WYV39" s="1"/>
      <c r="WYW39" s="1"/>
      <c r="WYX39" s="1"/>
      <c r="WYY39" s="1"/>
      <c r="WYZ39" s="1"/>
      <c r="WZA39" s="1"/>
      <c r="WZB39" s="1"/>
      <c r="WZC39" s="1"/>
      <c r="WZD39" s="1"/>
      <c r="WZE39" s="1"/>
      <c r="WZF39" s="1"/>
      <c r="WZG39" s="1"/>
      <c r="WZH39" s="1"/>
      <c r="WZI39" s="1"/>
      <c r="WZJ39" s="1"/>
      <c r="WZK39" s="1"/>
      <c r="WZL39" s="1"/>
      <c r="WZM39" s="1"/>
      <c r="WZN39" s="1"/>
      <c r="WZO39" s="1"/>
      <c r="WZP39" s="1"/>
      <c r="WZQ39" s="1"/>
      <c r="WZR39" s="1"/>
      <c r="WZS39" s="1"/>
      <c r="WZT39" s="1"/>
      <c r="WZU39" s="1"/>
      <c r="WZV39" s="1"/>
      <c r="WZW39" s="1"/>
      <c r="WZX39" s="1"/>
      <c r="WZY39" s="1"/>
      <c r="WZZ39" s="1"/>
      <c r="XAA39" s="1"/>
      <c r="XAB39" s="1"/>
      <c r="XAC39" s="1"/>
      <c r="XAD39" s="1"/>
      <c r="XAE39" s="1"/>
      <c r="XAF39" s="1"/>
      <c r="XAG39" s="1"/>
      <c r="XAH39" s="1"/>
      <c r="XAI39" s="1"/>
      <c r="XAJ39" s="1"/>
      <c r="XAK39" s="1"/>
      <c r="XAL39" s="1"/>
      <c r="XAM39" s="1"/>
      <c r="XAN39" s="1"/>
      <c r="XAO39" s="1"/>
      <c r="XAP39" s="1"/>
      <c r="XAQ39" s="1"/>
      <c r="XAR39" s="1"/>
      <c r="XAS39" s="1"/>
      <c r="XAT39" s="1"/>
      <c r="XAU39" s="1"/>
      <c r="XAV39" s="1"/>
      <c r="XAW39" s="1"/>
      <c r="XAX39" s="1"/>
      <c r="XAY39" s="1"/>
      <c r="XAZ39" s="1"/>
      <c r="XBA39" s="1"/>
      <c r="XBB39" s="1"/>
      <c r="XBC39" s="1"/>
      <c r="XBD39" s="1"/>
      <c r="XBE39" s="1"/>
      <c r="XBF39" s="1"/>
      <c r="XBG39" s="1"/>
      <c r="XBH39" s="1"/>
      <c r="XBI39" s="1"/>
      <c r="XBJ39" s="1"/>
      <c r="XBK39" s="1"/>
      <c r="XBL39" s="1"/>
      <c r="XBM39" s="1"/>
      <c r="XBN39" s="1"/>
      <c r="XBO39" s="1"/>
      <c r="XBP39" s="1"/>
      <c r="XBQ39" s="1"/>
      <c r="XBR39" s="1"/>
      <c r="XBS39" s="1"/>
      <c r="XBT39" s="1"/>
      <c r="XBU39" s="1"/>
      <c r="XBV39" s="1"/>
      <c r="XBW39" s="1"/>
      <c r="XBX39" s="1"/>
      <c r="XBY39" s="1"/>
      <c r="XBZ39" s="1"/>
      <c r="XCA39" s="1"/>
      <c r="XCB39" s="1"/>
      <c r="XCC39" s="1"/>
      <c r="XCD39" s="1"/>
      <c r="XCE39" s="1"/>
      <c r="XCF39" s="1"/>
      <c r="XCG39" s="1"/>
      <c r="XCH39" s="1"/>
      <c r="XCI39" s="1"/>
      <c r="XCJ39" s="1"/>
      <c r="XCK39" s="1"/>
      <c r="XCL39" s="1"/>
      <c r="XCM39" s="1"/>
      <c r="XCN39" s="1"/>
      <c r="XCO39" s="1"/>
      <c r="XCP39" s="1"/>
      <c r="XCQ39" s="1"/>
      <c r="XCR39" s="1"/>
      <c r="XCS39" s="1"/>
      <c r="XCT39" s="1"/>
      <c r="XCU39" s="1"/>
      <c r="XCV39" s="1"/>
      <c r="XCW39" s="1"/>
      <c r="XCX39" s="1"/>
      <c r="XCY39" s="1"/>
      <c r="XCZ39" s="1"/>
      <c r="XDA39" s="1"/>
      <c r="XDB39" s="1"/>
      <c r="XDC39" s="1"/>
      <c r="XDD39" s="1"/>
      <c r="XDE39" s="1"/>
      <c r="XDF39" s="1"/>
      <c r="XDG39" s="1"/>
      <c r="XDH39" s="1"/>
      <c r="XDI39" s="1"/>
      <c r="XDJ39" s="1"/>
      <c r="XDK39" s="1"/>
      <c r="XDL39" s="1"/>
      <c r="XDM39" s="1"/>
      <c r="XDN39" s="1"/>
      <c r="XDO39" s="1"/>
      <c r="XDP39" s="1"/>
      <c r="XDQ39" s="1"/>
      <c r="XDR39" s="1"/>
      <c r="XDS39" s="1"/>
      <c r="XDT39" s="1"/>
      <c r="XDU39" s="1"/>
      <c r="XDV39" s="1"/>
      <c r="XDW39" s="1"/>
      <c r="XDX39" s="1"/>
      <c r="XDY39" s="1"/>
      <c r="XDZ39" s="1"/>
      <c r="XEA39" s="1"/>
      <c r="XEB39" s="1"/>
      <c r="XEC39" s="1"/>
      <c r="XED39" s="1"/>
      <c r="XEE39" s="1"/>
      <c r="XEF39" s="1"/>
      <c r="XEG39" s="1"/>
      <c r="XEH39" s="1"/>
      <c r="XEI39" s="1"/>
      <c r="XEJ39" s="1"/>
      <c r="XEK39" s="1"/>
      <c r="XEL39" s="1"/>
      <c r="XEM39" s="1"/>
      <c r="XEN39" s="1"/>
      <c r="XEO39" s="1"/>
      <c r="XEP39" s="1"/>
      <c r="XEQ39" s="1"/>
      <c r="XER39" s="1"/>
      <c r="XES39" s="1"/>
      <c r="XET39" s="1"/>
      <c r="XEU39" s="1"/>
      <c r="XEV39" s="1"/>
      <c r="XEW39" s="1"/>
      <c r="XEX39" s="1"/>
      <c r="XEY39" s="1"/>
      <c r="XEZ39" s="1"/>
      <c r="XFA39" s="3"/>
      <c r="XFB39" s="3"/>
      <c r="XFC39" s="3"/>
      <c r="XFD39" s="3"/>
    </row>
    <row r="40" ht="27" customHeight="1" spans="1:19">
      <c r="A40" s="10" t="s">
        <v>141</v>
      </c>
      <c r="B40" s="11"/>
      <c r="C40" s="12"/>
      <c r="D40" s="40">
        <f>SUM(D24:D39)</f>
        <v>20</v>
      </c>
      <c r="E40" s="40">
        <f>SUM(E24:E39)</f>
        <v>16</v>
      </c>
      <c r="F40" s="40">
        <f>SUM(F24:F39)</f>
        <v>1</v>
      </c>
      <c r="G40" s="40">
        <f>SUM(G24:G39)</f>
        <v>3</v>
      </c>
      <c r="H40" s="40">
        <f>SUM(H24:H39)</f>
        <v>0</v>
      </c>
      <c r="I40" s="40"/>
      <c r="J40" s="26"/>
      <c r="K40" s="60"/>
      <c r="L40" s="52"/>
      <c r="M40" s="60"/>
      <c r="N40" s="26"/>
      <c r="O40" s="26"/>
      <c r="P40" s="60"/>
      <c r="Q40" s="26"/>
      <c r="R40" s="60"/>
      <c r="S40" s="72"/>
    </row>
    <row r="41" ht="39" customHeight="1" spans="1:19">
      <c r="A41" s="26" t="s">
        <v>142</v>
      </c>
      <c r="B41" s="26" t="s">
        <v>41</v>
      </c>
      <c r="C41" s="26" t="s">
        <v>50</v>
      </c>
      <c r="D41" s="26">
        <v>2</v>
      </c>
      <c r="E41" s="26">
        <v>2</v>
      </c>
      <c r="F41" s="26"/>
      <c r="G41" s="26"/>
      <c r="H41" s="26"/>
      <c r="I41" s="26" t="s">
        <v>43</v>
      </c>
      <c r="J41" s="26" t="s">
        <v>44</v>
      </c>
      <c r="K41" s="60"/>
      <c r="L41" s="60" t="s">
        <v>143</v>
      </c>
      <c r="M41" s="60" t="s">
        <v>27</v>
      </c>
      <c r="N41" s="26" t="s">
        <v>47</v>
      </c>
      <c r="O41" s="26" t="s">
        <v>144</v>
      </c>
      <c r="P41" s="60" t="s">
        <v>47</v>
      </c>
      <c r="Q41" s="26" t="s">
        <v>104</v>
      </c>
      <c r="R41" s="60" t="s">
        <v>145</v>
      </c>
      <c r="S41" s="74"/>
    </row>
    <row r="42" ht="39" customHeight="1" spans="1:19">
      <c r="A42" s="26" t="s">
        <v>146</v>
      </c>
      <c r="B42" s="26" t="s">
        <v>41</v>
      </c>
      <c r="C42" s="26" t="s">
        <v>50</v>
      </c>
      <c r="D42" s="26">
        <v>1</v>
      </c>
      <c r="E42" s="26"/>
      <c r="F42" s="26"/>
      <c r="G42" s="26">
        <v>1</v>
      </c>
      <c r="H42" s="26"/>
      <c r="I42" s="26" t="s">
        <v>43</v>
      </c>
      <c r="J42" s="26" t="s">
        <v>44</v>
      </c>
      <c r="K42" s="60"/>
      <c r="L42" s="52" t="s">
        <v>147</v>
      </c>
      <c r="M42" s="60" t="s">
        <v>148</v>
      </c>
      <c r="N42" s="26"/>
      <c r="O42" s="26" t="s">
        <v>27</v>
      </c>
      <c r="P42" s="60" t="s">
        <v>47</v>
      </c>
      <c r="Q42" s="26" t="s">
        <v>104</v>
      </c>
      <c r="R42" s="60" t="s">
        <v>145</v>
      </c>
      <c r="S42" s="26"/>
    </row>
    <row r="43" ht="39" customHeight="1" spans="1:19">
      <c r="A43" s="26" t="s">
        <v>149</v>
      </c>
      <c r="B43" s="26" t="s">
        <v>41</v>
      </c>
      <c r="C43" s="26" t="s">
        <v>50</v>
      </c>
      <c r="D43" s="26">
        <v>2</v>
      </c>
      <c r="E43" s="26">
        <v>2</v>
      </c>
      <c r="F43" s="26"/>
      <c r="G43" s="26"/>
      <c r="H43" s="26"/>
      <c r="I43" s="26" t="s">
        <v>43</v>
      </c>
      <c r="J43" s="26" t="s">
        <v>44</v>
      </c>
      <c r="K43" s="60"/>
      <c r="L43" s="60" t="s">
        <v>68</v>
      </c>
      <c r="M43" s="60" t="s">
        <v>27</v>
      </c>
      <c r="N43" s="26"/>
      <c r="O43" s="26" t="s">
        <v>27</v>
      </c>
      <c r="P43" s="60" t="s">
        <v>47</v>
      </c>
      <c r="Q43" s="26" t="s">
        <v>104</v>
      </c>
      <c r="R43" s="60" t="s">
        <v>145</v>
      </c>
      <c r="S43" s="75"/>
    </row>
    <row r="44" ht="39" customHeight="1" spans="1:19">
      <c r="A44" s="26" t="s">
        <v>150</v>
      </c>
      <c r="B44" s="26" t="s">
        <v>41</v>
      </c>
      <c r="C44" s="26" t="s">
        <v>50</v>
      </c>
      <c r="D44" s="26">
        <v>2</v>
      </c>
      <c r="E44" s="26">
        <v>2</v>
      </c>
      <c r="F44" s="26"/>
      <c r="G44" s="26"/>
      <c r="H44" s="26"/>
      <c r="I44" s="26" t="s">
        <v>43</v>
      </c>
      <c r="J44" s="26" t="s">
        <v>44</v>
      </c>
      <c r="K44" s="60"/>
      <c r="L44" s="60" t="s">
        <v>52</v>
      </c>
      <c r="M44" s="60" t="s">
        <v>27</v>
      </c>
      <c r="N44" s="26"/>
      <c r="O44" s="26" t="s">
        <v>27</v>
      </c>
      <c r="P44" s="60" t="s">
        <v>47</v>
      </c>
      <c r="Q44" s="26" t="s">
        <v>104</v>
      </c>
      <c r="R44" s="60" t="s">
        <v>145</v>
      </c>
      <c r="S44" s="75"/>
    </row>
    <row r="45" ht="57" customHeight="1" spans="1:19">
      <c r="A45" s="28" t="s">
        <v>151</v>
      </c>
      <c r="B45" s="28" t="s">
        <v>41</v>
      </c>
      <c r="C45" s="28" t="s">
        <v>152</v>
      </c>
      <c r="D45" s="28">
        <v>2</v>
      </c>
      <c r="E45" s="28">
        <v>2</v>
      </c>
      <c r="F45" s="28"/>
      <c r="G45" s="28"/>
      <c r="H45" s="28"/>
      <c r="I45" s="28" t="s">
        <v>43</v>
      </c>
      <c r="J45" s="28" t="s">
        <v>27</v>
      </c>
      <c r="K45" s="69"/>
      <c r="L45" s="69" t="s">
        <v>153</v>
      </c>
      <c r="M45" s="69" t="s">
        <v>154</v>
      </c>
      <c r="N45" s="28"/>
      <c r="O45" s="28" t="s">
        <v>144</v>
      </c>
      <c r="P45" s="70" t="s">
        <v>155</v>
      </c>
      <c r="Q45" s="28" t="s">
        <v>31</v>
      </c>
      <c r="R45" s="69" t="s">
        <v>156</v>
      </c>
      <c r="S45" s="28"/>
    </row>
    <row r="46" ht="39" customHeight="1" spans="1:19">
      <c r="A46" s="26" t="s">
        <v>157</v>
      </c>
      <c r="B46" s="26" t="s">
        <v>41</v>
      </c>
      <c r="C46" s="26" t="s">
        <v>158</v>
      </c>
      <c r="D46" s="26">
        <v>1</v>
      </c>
      <c r="E46" s="26">
        <v>1</v>
      </c>
      <c r="F46" s="26"/>
      <c r="G46" s="26"/>
      <c r="H46" s="26"/>
      <c r="I46" s="26" t="s">
        <v>43</v>
      </c>
      <c r="J46" s="26" t="s">
        <v>27</v>
      </c>
      <c r="K46" s="60"/>
      <c r="L46" s="52" t="s">
        <v>159</v>
      </c>
      <c r="M46" s="60" t="s">
        <v>158</v>
      </c>
      <c r="N46" s="26"/>
      <c r="O46" s="26" t="s">
        <v>144</v>
      </c>
      <c r="P46" s="60" t="s">
        <v>27</v>
      </c>
      <c r="Q46" s="26" t="s">
        <v>104</v>
      </c>
      <c r="R46" s="60" t="s">
        <v>156</v>
      </c>
      <c r="S46" s="26"/>
    </row>
    <row r="47" ht="39" customHeight="1" spans="1:19">
      <c r="A47" s="26"/>
      <c r="B47" s="26"/>
      <c r="C47" s="26" t="s">
        <v>50</v>
      </c>
      <c r="D47" s="26">
        <v>1</v>
      </c>
      <c r="E47" s="26">
        <v>1</v>
      </c>
      <c r="F47" s="26"/>
      <c r="G47" s="26"/>
      <c r="H47" s="26"/>
      <c r="I47" s="26" t="s">
        <v>43</v>
      </c>
      <c r="J47" s="26" t="s">
        <v>27</v>
      </c>
      <c r="K47" s="60"/>
      <c r="L47" s="60" t="s">
        <v>68</v>
      </c>
      <c r="M47" s="60" t="s">
        <v>68</v>
      </c>
      <c r="N47" s="26"/>
      <c r="O47" s="26" t="s">
        <v>144</v>
      </c>
      <c r="P47" s="60" t="s">
        <v>27</v>
      </c>
      <c r="Q47" s="26" t="s">
        <v>104</v>
      </c>
      <c r="R47" s="60"/>
      <c r="S47" s="26"/>
    </row>
    <row r="48" ht="51" customHeight="1" spans="1:19">
      <c r="A48" s="41" t="s">
        <v>160</v>
      </c>
      <c r="B48" s="41" t="s">
        <v>41</v>
      </c>
      <c r="C48" s="30" t="s">
        <v>61</v>
      </c>
      <c r="D48" s="30">
        <v>1</v>
      </c>
      <c r="E48" s="30">
        <v>1</v>
      </c>
      <c r="F48" s="30"/>
      <c r="G48" s="30"/>
      <c r="H48" s="30"/>
      <c r="I48" s="30" t="s">
        <v>43</v>
      </c>
      <c r="J48" s="30" t="s">
        <v>44</v>
      </c>
      <c r="K48" s="71"/>
      <c r="L48" s="71" t="s">
        <v>161</v>
      </c>
      <c r="M48" s="71" t="s">
        <v>162</v>
      </c>
      <c r="N48" s="30"/>
      <c r="O48" s="30" t="s">
        <v>27</v>
      </c>
      <c r="P48" s="71" t="s">
        <v>47</v>
      </c>
      <c r="Q48" s="30" t="s">
        <v>31</v>
      </c>
      <c r="R48" s="69" t="s">
        <v>156</v>
      </c>
      <c r="S48" s="76"/>
    </row>
    <row r="49" ht="39" customHeight="1" spans="1:19">
      <c r="A49" s="41"/>
      <c r="B49" s="41"/>
      <c r="C49" s="26" t="s">
        <v>64</v>
      </c>
      <c r="D49" s="26">
        <v>1</v>
      </c>
      <c r="E49" s="26">
        <v>1</v>
      </c>
      <c r="F49" s="26"/>
      <c r="G49" s="26"/>
      <c r="H49" s="26"/>
      <c r="I49" s="26" t="s">
        <v>43</v>
      </c>
      <c r="J49" s="26" t="s">
        <v>44</v>
      </c>
      <c r="K49" s="60"/>
      <c r="L49" s="60" t="s">
        <v>163</v>
      </c>
      <c r="M49" s="60" t="s">
        <v>27</v>
      </c>
      <c r="N49" s="26"/>
      <c r="O49" s="26" t="s">
        <v>27</v>
      </c>
      <c r="P49" s="60" t="s">
        <v>164</v>
      </c>
      <c r="Q49" s="26" t="s">
        <v>31</v>
      </c>
      <c r="R49" s="60" t="s">
        <v>156</v>
      </c>
      <c r="S49" s="75"/>
    </row>
    <row r="50" ht="63" customHeight="1" spans="1:19">
      <c r="A50" s="41"/>
      <c r="B50" s="41"/>
      <c r="C50" s="26" t="s">
        <v>165</v>
      </c>
      <c r="D50" s="26">
        <v>1</v>
      </c>
      <c r="E50" s="26">
        <v>1</v>
      </c>
      <c r="F50" s="26"/>
      <c r="G50" s="26"/>
      <c r="H50" s="26"/>
      <c r="I50" s="26" t="s">
        <v>43</v>
      </c>
      <c r="J50" s="26" t="s">
        <v>44</v>
      </c>
      <c r="K50" s="60"/>
      <c r="L50" s="60" t="s">
        <v>153</v>
      </c>
      <c r="M50" s="60" t="s">
        <v>27</v>
      </c>
      <c r="N50" s="26"/>
      <c r="O50" s="26" t="s">
        <v>27</v>
      </c>
      <c r="P50" s="60" t="s">
        <v>166</v>
      </c>
      <c r="Q50" s="26" t="s">
        <v>31</v>
      </c>
      <c r="R50" s="60" t="s">
        <v>156</v>
      </c>
      <c r="S50" s="75"/>
    </row>
    <row r="51" ht="63" customHeight="1" spans="1:19">
      <c r="A51" s="41"/>
      <c r="B51" s="41"/>
      <c r="C51" s="26" t="s">
        <v>167</v>
      </c>
      <c r="D51" s="26">
        <v>1</v>
      </c>
      <c r="E51" s="26">
        <v>1</v>
      </c>
      <c r="F51" s="26"/>
      <c r="G51" s="26"/>
      <c r="H51" s="26"/>
      <c r="I51" s="26" t="s">
        <v>43</v>
      </c>
      <c r="J51" s="26" t="s">
        <v>44</v>
      </c>
      <c r="K51" s="60"/>
      <c r="L51" s="60" t="s">
        <v>168</v>
      </c>
      <c r="M51" s="60" t="s">
        <v>27</v>
      </c>
      <c r="N51" s="26"/>
      <c r="O51" s="26" t="s">
        <v>27</v>
      </c>
      <c r="P51" s="60" t="s">
        <v>169</v>
      </c>
      <c r="Q51" s="26" t="s">
        <v>31</v>
      </c>
      <c r="R51" s="60" t="s">
        <v>156</v>
      </c>
      <c r="S51" s="75"/>
    </row>
    <row r="52" ht="39" customHeight="1" spans="1:19">
      <c r="A52" s="41"/>
      <c r="B52" s="41"/>
      <c r="C52" s="26" t="s">
        <v>170</v>
      </c>
      <c r="D52" s="26">
        <v>1</v>
      </c>
      <c r="E52" s="26">
        <v>1</v>
      </c>
      <c r="F52" s="26"/>
      <c r="G52" s="26"/>
      <c r="H52" s="26"/>
      <c r="I52" s="26" t="s">
        <v>43</v>
      </c>
      <c r="J52" s="26" t="s">
        <v>44</v>
      </c>
      <c r="K52" s="60"/>
      <c r="L52" s="60" t="s">
        <v>171</v>
      </c>
      <c r="M52" s="60" t="s">
        <v>172</v>
      </c>
      <c r="N52" s="26"/>
      <c r="O52" s="26" t="s">
        <v>27</v>
      </c>
      <c r="P52" s="60" t="s">
        <v>47</v>
      </c>
      <c r="Q52" s="26" t="s">
        <v>31</v>
      </c>
      <c r="R52" s="60" t="s">
        <v>156</v>
      </c>
      <c r="S52" s="75"/>
    </row>
    <row r="53" ht="39" customHeight="1" spans="1:19">
      <c r="A53" s="41"/>
      <c r="B53" s="41"/>
      <c r="C53" s="26" t="s">
        <v>173</v>
      </c>
      <c r="D53" s="26">
        <v>1</v>
      </c>
      <c r="E53" s="26">
        <v>1</v>
      </c>
      <c r="F53" s="26"/>
      <c r="G53" s="26"/>
      <c r="H53" s="26"/>
      <c r="I53" s="26" t="s">
        <v>43</v>
      </c>
      <c r="J53" s="26" t="s">
        <v>44</v>
      </c>
      <c r="K53" s="60"/>
      <c r="L53" s="60" t="s">
        <v>174</v>
      </c>
      <c r="M53" s="60" t="s">
        <v>27</v>
      </c>
      <c r="N53" s="26" t="s">
        <v>175</v>
      </c>
      <c r="O53" s="26" t="s">
        <v>27</v>
      </c>
      <c r="P53" s="60" t="s">
        <v>176</v>
      </c>
      <c r="Q53" s="26" t="s">
        <v>31</v>
      </c>
      <c r="R53" s="60" t="s">
        <v>156</v>
      </c>
      <c r="S53" s="75"/>
    </row>
    <row r="54" ht="41" customHeight="1" spans="1:19">
      <c r="A54" s="30"/>
      <c r="B54" s="30"/>
      <c r="C54" s="26" t="s">
        <v>177</v>
      </c>
      <c r="D54" s="26">
        <v>1</v>
      </c>
      <c r="E54" s="26">
        <v>1</v>
      </c>
      <c r="F54" s="26"/>
      <c r="G54" s="26"/>
      <c r="H54" s="26"/>
      <c r="I54" s="26" t="s">
        <v>43</v>
      </c>
      <c r="J54" s="26" t="s">
        <v>44</v>
      </c>
      <c r="K54" s="60"/>
      <c r="L54" s="60" t="s">
        <v>45</v>
      </c>
      <c r="M54" s="60" t="s">
        <v>178</v>
      </c>
      <c r="N54" s="26"/>
      <c r="O54" s="26" t="s">
        <v>144</v>
      </c>
      <c r="P54" s="60" t="s">
        <v>27</v>
      </c>
      <c r="Q54" s="26" t="s">
        <v>104</v>
      </c>
      <c r="R54" s="60" t="s">
        <v>156</v>
      </c>
      <c r="S54" s="75"/>
    </row>
    <row r="55" ht="41" customHeight="1" spans="1:19">
      <c r="A55" s="28" t="s">
        <v>179</v>
      </c>
      <c r="B55" s="28" t="s">
        <v>41</v>
      </c>
      <c r="C55" s="28" t="s">
        <v>61</v>
      </c>
      <c r="D55" s="28">
        <v>3</v>
      </c>
      <c r="E55" s="28">
        <v>3</v>
      </c>
      <c r="F55" s="28"/>
      <c r="G55" s="28"/>
      <c r="H55" s="28"/>
      <c r="I55" s="28" t="s">
        <v>43</v>
      </c>
      <c r="J55" s="28" t="s">
        <v>44</v>
      </c>
      <c r="K55" s="69"/>
      <c r="L55" s="69" t="s">
        <v>68</v>
      </c>
      <c r="M55" s="69" t="s">
        <v>68</v>
      </c>
      <c r="N55" s="28"/>
      <c r="O55" s="28" t="s">
        <v>27</v>
      </c>
      <c r="P55" s="69" t="s">
        <v>47</v>
      </c>
      <c r="Q55" s="28" t="s">
        <v>104</v>
      </c>
      <c r="R55" s="69" t="s">
        <v>145</v>
      </c>
      <c r="S55" s="75"/>
    </row>
    <row r="56" ht="41" customHeight="1" spans="1:19">
      <c r="A56" s="41"/>
      <c r="B56" s="41"/>
      <c r="C56" s="28" t="s">
        <v>64</v>
      </c>
      <c r="D56" s="28">
        <v>2</v>
      </c>
      <c r="E56" s="28">
        <v>2</v>
      </c>
      <c r="F56" s="28"/>
      <c r="G56" s="28"/>
      <c r="H56" s="28"/>
      <c r="I56" s="28" t="s">
        <v>43</v>
      </c>
      <c r="J56" s="28" t="s">
        <v>44</v>
      </c>
      <c r="K56" s="69"/>
      <c r="L56" s="69" t="s">
        <v>45</v>
      </c>
      <c r="M56" s="69" t="s">
        <v>180</v>
      </c>
      <c r="N56" s="28"/>
      <c r="O56" s="28" t="s">
        <v>27</v>
      </c>
      <c r="P56" s="69" t="s">
        <v>47</v>
      </c>
      <c r="Q56" s="28" t="s">
        <v>104</v>
      </c>
      <c r="R56" s="69" t="s">
        <v>145</v>
      </c>
      <c r="S56" s="75"/>
    </row>
    <row r="57" ht="41" customHeight="1" spans="1:19">
      <c r="A57" s="30"/>
      <c r="B57" s="30"/>
      <c r="C57" s="28" t="s">
        <v>165</v>
      </c>
      <c r="D57" s="28">
        <v>1</v>
      </c>
      <c r="E57" s="28"/>
      <c r="F57" s="28"/>
      <c r="G57" s="28">
        <v>1</v>
      </c>
      <c r="H57" s="28"/>
      <c r="I57" s="28" t="s">
        <v>43</v>
      </c>
      <c r="J57" s="28" t="s">
        <v>44</v>
      </c>
      <c r="K57" s="69"/>
      <c r="L57" s="69" t="s">
        <v>27</v>
      </c>
      <c r="M57" s="69"/>
      <c r="N57" s="28"/>
      <c r="O57" s="28" t="s">
        <v>27</v>
      </c>
      <c r="P57" s="69" t="s">
        <v>47</v>
      </c>
      <c r="Q57" s="28" t="s">
        <v>104</v>
      </c>
      <c r="R57" s="69" t="s">
        <v>145</v>
      </c>
      <c r="S57" s="28"/>
    </row>
    <row r="58" ht="41" customHeight="1" spans="1:19">
      <c r="A58" s="28" t="s">
        <v>181</v>
      </c>
      <c r="B58" s="28" t="s">
        <v>41</v>
      </c>
      <c r="C58" s="28" t="s">
        <v>50</v>
      </c>
      <c r="D58" s="28">
        <v>1</v>
      </c>
      <c r="E58" s="28">
        <v>1</v>
      </c>
      <c r="F58" s="28"/>
      <c r="G58" s="28"/>
      <c r="H58" s="28"/>
      <c r="I58" s="28" t="s">
        <v>43</v>
      </c>
      <c r="J58" s="28" t="s">
        <v>44</v>
      </c>
      <c r="K58" s="69"/>
      <c r="L58" s="69" t="s">
        <v>27</v>
      </c>
      <c r="M58" s="69" t="s">
        <v>27</v>
      </c>
      <c r="N58" s="28"/>
      <c r="O58" s="28" t="s">
        <v>27</v>
      </c>
      <c r="P58" s="69"/>
      <c r="Q58" s="28" t="s">
        <v>104</v>
      </c>
      <c r="R58" s="69" t="s">
        <v>145</v>
      </c>
      <c r="S58" s="75"/>
    </row>
    <row r="59" ht="32" customHeight="1" spans="1:19">
      <c r="A59" s="42" t="s">
        <v>182</v>
      </c>
      <c r="B59" s="43"/>
      <c r="C59" s="44"/>
      <c r="D59" s="45">
        <f t="shared" ref="D59:H59" si="2">SUM(D41:D58)</f>
        <v>25</v>
      </c>
      <c r="E59" s="45">
        <f t="shared" si="2"/>
        <v>23</v>
      </c>
      <c r="F59" s="45">
        <f t="shared" si="2"/>
        <v>0</v>
      </c>
      <c r="G59" s="45">
        <f t="shared" si="2"/>
        <v>2</v>
      </c>
      <c r="H59" s="45">
        <f t="shared" si="2"/>
        <v>0</v>
      </c>
      <c r="I59" s="28"/>
      <c r="J59" s="28"/>
      <c r="K59" s="69"/>
      <c r="L59" s="69"/>
      <c r="M59" s="69"/>
      <c r="N59" s="28"/>
      <c r="O59" s="28"/>
      <c r="P59" s="69"/>
      <c r="Q59" s="28"/>
      <c r="R59" s="69"/>
      <c r="S59" s="75"/>
    </row>
    <row r="60" ht="63" customHeight="1" spans="1:19">
      <c r="A60" s="26" t="s">
        <v>183</v>
      </c>
      <c r="B60" s="26" t="s">
        <v>41</v>
      </c>
      <c r="C60" s="26" t="s">
        <v>128</v>
      </c>
      <c r="D60" s="26">
        <v>1</v>
      </c>
      <c r="E60" s="26">
        <v>1</v>
      </c>
      <c r="F60" s="26"/>
      <c r="G60" s="26"/>
      <c r="H60" s="26"/>
      <c r="I60" s="26" t="s">
        <v>43</v>
      </c>
      <c r="J60" s="26" t="s">
        <v>44</v>
      </c>
      <c r="K60" s="60"/>
      <c r="L60" s="60" t="s">
        <v>184</v>
      </c>
      <c r="M60" s="60" t="s">
        <v>185</v>
      </c>
      <c r="N60" s="26"/>
      <c r="O60" s="26" t="s">
        <v>27</v>
      </c>
      <c r="P60" s="52" t="s">
        <v>186</v>
      </c>
      <c r="Q60" s="26" t="s">
        <v>31</v>
      </c>
      <c r="R60" s="60" t="s">
        <v>187</v>
      </c>
      <c r="S60" s="16"/>
    </row>
    <row r="61" ht="44" customHeight="1" spans="1:19">
      <c r="A61" s="26" t="s">
        <v>188</v>
      </c>
      <c r="B61" s="26" t="s">
        <v>41</v>
      </c>
      <c r="C61" s="26" t="s">
        <v>128</v>
      </c>
      <c r="D61" s="26">
        <v>1</v>
      </c>
      <c r="E61" s="26">
        <v>1</v>
      </c>
      <c r="F61" s="26"/>
      <c r="G61" s="26"/>
      <c r="H61" s="26"/>
      <c r="I61" s="26" t="s">
        <v>43</v>
      </c>
      <c r="J61" s="26" t="s">
        <v>44</v>
      </c>
      <c r="K61" s="60"/>
      <c r="L61" s="60" t="s">
        <v>27</v>
      </c>
      <c r="M61" s="60" t="s">
        <v>27</v>
      </c>
      <c r="N61" s="26"/>
      <c r="O61" s="26" t="s">
        <v>27</v>
      </c>
      <c r="P61" s="60" t="s">
        <v>189</v>
      </c>
      <c r="Q61" s="26" t="s">
        <v>31</v>
      </c>
      <c r="R61" s="60" t="s">
        <v>187</v>
      </c>
      <c r="S61" s="52"/>
    </row>
    <row r="62" ht="56.25" spans="1:19">
      <c r="A62" s="26"/>
      <c r="B62" s="26" t="s">
        <v>41</v>
      </c>
      <c r="C62" s="26" t="s">
        <v>158</v>
      </c>
      <c r="D62" s="26">
        <v>1</v>
      </c>
      <c r="E62" s="26"/>
      <c r="F62" s="26"/>
      <c r="G62" s="26">
        <v>1</v>
      </c>
      <c r="H62" s="26"/>
      <c r="I62" s="26" t="s">
        <v>90</v>
      </c>
      <c r="J62" s="26" t="s">
        <v>27</v>
      </c>
      <c r="K62" s="60" t="s">
        <v>190</v>
      </c>
      <c r="L62" s="60" t="s">
        <v>191</v>
      </c>
      <c r="M62" s="60" t="s">
        <v>192</v>
      </c>
      <c r="N62" s="26"/>
      <c r="O62" s="26" t="s">
        <v>27</v>
      </c>
      <c r="P62" s="60" t="s">
        <v>189</v>
      </c>
      <c r="Q62" s="26" t="s">
        <v>31</v>
      </c>
      <c r="R62" s="60" t="s">
        <v>187</v>
      </c>
      <c r="S62" s="48"/>
    </row>
    <row r="63" ht="65" customHeight="1" spans="1:19">
      <c r="A63" s="26" t="s">
        <v>193</v>
      </c>
      <c r="B63" s="26" t="s">
        <v>41</v>
      </c>
      <c r="C63" s="26" t="s">
        <v>128</v>
      </c>
      <c r="D63" s="26">
        <v>1</v>
      </c>
      <c r="E63" s="26">
        <v>1</v>
      </c>
      <c r="F63" s="26"/>
      <c r="G63" s="26"/>
      <c r="H63" s="26"/>
      <c r="I63" s="26" t="s">
        <v>43</v>
      </c>
      <c r="J63" s="26" t="s">
        <v>44</v>
      </c>
      <c r="K63" s="60"/>
      <c r="L63" s="60" t="s">
        <v>194</v>
      </c>
      <c r="M63" s="60" t="s">
        <v>195</v>
      </c>
      <c r="N63" s="26"/>
      <c r="O63" s="26" t="s">
        <v>196</v>
      </c>
      <c r="P63" s="60" t="s">
        <v>189</v>
      </c>
      <c r="Q63" s="26" t="s">
        <v>31</v>
      </c>
      <c r="R63" s="60" t="s">
        <v>187</v>
      </c>
      <c r="S63" s="77"/>
    </row>
    <row r="64" ht="45" customHeight="1" spans="1:19">
      <c r="A64" s="26"/>
      <c r="B64" s="26" t="s">
        <v>41</v>
      </c>
      <c r="C64" s="26" t="s">
        <v>42</v>
      </c>
      <c r="D64" s="26">
        <v>1</v>
      </c>
      <c r="E64" s="26"/>
      <c r="F64" s="26"/>
      <c r="G64" s="26">
        <v>1</v>
      </c>
      <c r="H64" s="26"/>
      <c r="I64" s="26" t="s">
        <v>43</v>
      </c>
      <c r="J64" s="26" t="s">
        <v>44</v>
      </c>
      <c r="K64" s="60"/>
      <c r="L64" s="60" t="s">
        <v>27</v>
      </c>
      <c r="M64" s="60" t="s">
        <v>27</v>
      </c>
      <c r="N64" s="26"/>
      <c r="O64" s="26" t="s">
        <v>196</v>
      </c>
      <c r="P64" s="60" t="s">
        <v>189</v>
      </c>
      <c r="Q64" s="26" t="s">
        <v>31</v>
      </c>
      <c r="R64" s="60" t="s">
        <v>187</v>
      </c>
      <c r="S64" s="77"/>
    </row>
    <row r="65" ht="99" customHeight="1" spans="1:19">
      <c r="A65" s="28" t="s">
        <v>197</v>
      </c>
      <c r="B65" s="26" t="s">
        <v>41</v>
      </c>
      <c r="C65" s="26" t="s">
        <v>100</v>
      </c>
      <c r="D65" s="26">
        <v>3</v>
      </c>
      <c r="E65" s="26">
        <v>1</v>
      </c>
      <c r="F65" s="26">
        <v>2</v>
      </c>
      <c r="G65" s="26"/>
      <c r="H65" s="26"/>
      <c r="I65" s="26" t="s">
        <v>90</v>
      </c>
      <c r="J65" s="26" t="s">
        <v>27</v>
      </c>
      <c r="K65" s="60" t="s">
        <v>198</v>
      </c>
      <c r="L65" s="60" t="s">
        <v>199</v>
      </c>
      <c r="M65" s="60" t="s">
        <v>96</v>
      </c>
      <c r="N65" s="26"/>
      <c r="O65" s="20" t="s">
        <v>27</v>
      </c>
      <c r="P65" s="60" t="s">
        <v>200</v>
      </c>
      <c r="Q65" s="26" t="s">
        <v>31</v>
      </c>
      <c r="R65" s="60" t="s">
        <v>187</v>
      </c>
      <c r="S65" s="77"/>
    </row>
    <row r="66" ht="57" customHeight="1" spans="1:19">
      <c r="A66" s="41"/>
      <c r="B66" s="26" t="s">
        <v>41</v>
      </c>
      <c r="C66" s="26" t="s">
        <v>42</v>
      </c>
      <c r="D66" s="26">
        <v>1</v>
      </c>
      <c r="E66" s="26"/>
      <c r="F66" s="26">
        <v>1</v>
      </c>
      <c r="G66" s="26"/>
      <c r="H66" s="26"/>
      <c r="I66" s="26" t="s">
        <v>90</v>
      </c>
      <c r="J66" s="26" t="s">
        <v>27</v>
      </c>
      <c r="K66" s="60" t="s">
        <v>27</v>
      </c>
      <c r="L66" s="60" t="s">
        <v>27</v>
      </c>
      <c r="M66" s="60" t="s">
        <v>27</v>
      </c>
      <c r="N66" s="26"/>
      <c r="O66" s="20" t="s">
        <v>27</v>
      </c>
      <c r="P66" s="60" t="s">
        <v>200</v>
      </c>
      <c r="Q66" s="26" t="s">
        <v>31</v>
      </c>
      <c r="R66" s="60" t="s">
        <v>187</v>
      </c>
      <c r="S66" s="77"/>
    </row>
    <row r="67" ht="56.25" spans="1:19">
      <c r="A67" s="30"/>
      <c r="B67" s="26" t="s">
        <v>41</v>
      </c>
      <c r="C67" s="26" t="s">
        <v>158</v>
      </c>
      <c r="D67" s="26">
        <v>1</v>
      </c>
      <c r="E67" s="26">
        <v>1</v>
      </c>
      <c r="F67" s="26"/>
      <c r="G67" s="26"/>
      <c r="H67" s="26"/>
      <c r="I67" s="26" t="s">
        <v>90</v>
      </c>
      <c r="J67" s="26" t="s">
        <v>27</v>
      </c>
      <c r="K67" s="60" t="s">
        <v>190</v>
      </c>
      <c r="L67" s="60" t="s">
        <v>191</v>
      </c>
      <c r="M67" s="60" t="s">
        <v>192</v>
      </c>
      <c r="N67" s="26"/>
      <c r="O67" s="26" t="s">
        <v>196</v>
      </c>
      <c r="P67" s="60" t="s">
        <v>189</v>
      </c>
      <c r="Q67" s="26" t="s">
        <v>31</v>
      </c>
      <c r="R67" s="60" t="s">
        <v>187</v>
      </c>
      <c r="S67" s="77"/>
    </row>
    <row r="68" ht="56.25" spans="1:19">
      <c r="A68" s="26" t="s">
        <v>201</v>
      </c>
      <c r="B68" s="26" t="s">
        <v>41</v>
      </c>
      <c r="C68" s="26" t="s">
        <v>128</v>
      </c>
      <c r="D68" s="26">
        <v>1</v>
      </c>
      <c r="E68" s="26"/>
      <c r="F68" s="26"/>
      <c r="G68" s="26">
        <v>1</v>
      </c>
      <c r="H68" s="26"/>
      <c r="I68" s="26" t="s">
        <v>43</v>
      </c>
      <c r="J68" s="26" t="s">
        <v>44</v>
      </c>
      <c r="K68" s="60"/>
      <c r="L68" s="60" t="s">
        <v>184</v>
      </c>
      <c r="M68" s="60" t="s">
        <v>185</v>
      </c>
      <c r="N68" s="26"/>
      <c r="O68" s="26" t="s">
        <v>27</v>
      </c>
      <c r="P68" s="52" t="s">
        <v>202</v>
      </c>
      <c r="Q68" s="26" t="s">
        <v>31</v>
      </c>
      <c r="R68" s="60" t="s">
        <v>187</v>
      </c>
      <c r="S68" s="77"/>
    </row>
    <row r="69" ht="56.25" spans="1:19">
      <c r="A69" s="26" t="s">
        <v>203</v>
      </c>
      <c r="B69" s="26" t="s">
        <v>41</v>
      </c>
      <c r="C69" s="26" t="s">
        <v>158</v>
      </c>
      <c r="D69" s="26">
        <v>1</v>
      </c>
      <c r="E69" s="26"/>
      <c r="F69" s="26">
        <v>1</v>
      </c>
      <c r="G69" s="26"/>
      <c r="H69" s="26"/>
      <c r="I69" s="26" t="s">
        <v>43</v>
      </c>
      <c r="J69" s="26" t="s">
        <v>44</v>
      </c>
      <c r="K69" s="60"/>
      <c r="L69" s="60" t="s">
        <v>191</v>
      </c>
      <c r="M69" s="60" t="s">
        <v>192</v>
      </c>
      <c r="N69" s="26"/>
      <c r="O69" s="26" t="s">
        <v>27</v>
      </c>
      <c r="P69" s="60" t="s">
        <v>204</v>
      </c>
      <c r="Q69" s="26" t="s">
        <v>31</v>
      </c>
      <c r="R69" s="60" t="s">
        <v>187</v>
      </c>
      <c r="S69" s="77"/>
    </row>
    <row r="70" ht="45" spans="1:19">
      <c r="A70" s="26" t="s">
        <v>205</v>
      </c>
      <c r="B70" s="26" t="s">
        <v>41</v>
      </c>
      <c r="C70" s="20" t="s">
        <v>100</v>
      </c>
      <c r="D70" s="26">
        <v>1</v>
      </c>
      <c r="E70" s="26"/>
      <c r="F70" s="26">
        <v>1</v>
      </c>
      <c r="G70" s="26"/>
      <c r="H70" s="26"/>
      <c r="I70" s="26" t="s">
        <v>43</v>
      </c>
      <c r="J70" s="26" t="s">
        <v>44</v>
      </c>
      <c r="K70" s="60"/>
      <c r="L70" s="60" t="s">
        <v>206</v>
      </c>
      <c r="M70" s="60" t="s">
        <v>207</v>
      </c>
      <c r="N70" s="26"/>
      <c r="O70" s="26" t="s">
        <v>27</v>
      </c>
      <c r="P70" s="60" t="s">
        <v>208</v>
      </c>
      <c r="Q70" s="26" t="s">
        <v>31</v>
      </c>
      <c r="R70" s="60" t="s">
        <v>187</v>
      </c>
      <c r="S70" s="77"/>
    </row>
    <row r="71" ht="69" customHeight="1" spans="1:19">
      <c r="A71" s="28" t="s">
        <v>209</v>
      </c>
      <c r="B71" s="26" t="s">
        <v>41</v>
      </c>
      <c r="C71" s="26" t="s">
        <v>210</v>
      </c>
      <c r="D71" s="26">
        <v>1</v>
      </c>
      <c r="E71" s="26">
        <v>1</v>
      </c>
      <c r="F71" s="26"/>
      <c r="G71" s="26"/>
      <c r="H71" s="26"/>
      <c r="I71" s="26" t="s">
        <v>211</v>
      </c>
      <c r="J71" s="26" t="s">
        <v>212</v>
      </c>
      <c r="K71" s="60"/>
      <c r="L71" s="60"/>
      <c r="M71" s="60" t="s">
        <v>213</v>
      </c>
      <c r="N71" s="26"/>
      <c r="O71" s="26" t="s">
        <v>27</v>
      </c>
      <c r="P71" s="60" t="s">
        <v>189</v>
      </c>
      <c r="Q71" s="26" t="s">
        <v>31</v>
      </c>
      <c r="R71" s="60" t="s">
        <v>187</v>
      </c>
      <c r="S71" s="77"/>
    </row>
    <row r="72" ht="70" customHeight="1" spans="1:19">
      <c r="A72" s="41"/>
      <c r="B72" s="26"/>
      <c r="C72" s="26" t="s">
        <v>214</v>
      </c>
      <c r="D72" s="26">
        <v>1</v>
      </c>
      <c r="E72" s="26">
        <v>1</v>
      </c>
      <c r="F72" s="26"/>
      <c r="G72" s="26"/>
      <c r="H72" s="26"/>
      <c r="I72" s="26" t="s">
        <v>211</v>
      </c>
      <c r="J72" s="26" t="s">
        <v>212</v>
      </c>
      <c r="K72" s="60"/>
      <c r="L72" s="60"/>
      <c r="M72" s="60" t="s">
        <v>215</v>
      </c>
      <c r="N72" s="26"/>
      <c r="O72" s="26" t="s">
        <v>27</v>
      </c>
      <c r="P72" s="60" t="s">
        <v>189</v>
      </c>
      <c r="Q72" s="26" t="s">
        <v>31</v>
      </c>
      <c r="R72" s="60" t="s">
        <v>187</v>
      </c>
      <c r="S72" s="77"/>
    </row>
    <row r="73" ht="90" customHeight="1" spans="1:19">
      <c r="A73" s="30"/>
      <c r="B73" s="26"/>
      <c r="C73" s="26" t="s">
        <v>216</v>
      </c>
      <c r="D73" s="26">
        <v>1</v>
      </c>
      <c r="E73" s="26">
        <v>1</v>
      </c>
      <c r="F73" s="26"/>
      <c r="G73" s="26"/>
      <c r="H73" s="26"/>
      <c r="I73" s="26" t="s">
        <v>211</v>
      </c>
      <c r="J73" s="26" t="s">
        <v>212</v>
      </c>
      <c r="K73" s="60"/>
      <c r="L73" s="60"/>
      <c r="M73" s="60" t="s">
        <v>217</v>
      </c>
      <c r="N73" s="26"/>
      <c r="O73" s="26" t="s">
        <v>27</v>
      </c>
      <c r="P73" s="60" t="s">
        <v>189</v>
      </c>
      <c r="Q73" s="26" t="s">
        <v>31</v>
      </c>
      <c r="R73" s="60" t="s">
        <v>187</v>
      </c>
      <c r="S73" s="77"/>
    </row>
    <row r="74" ht="24" customHeight="1" spans="1:19">
      <c r="A74" s="78" t="s">
        <v>218</v>
      </c>
      <c r="B74" s="79"/>
      <c r="C74" s="80"/>
      <c r="D74" s="23">
        <f t="shared" ref="D74:H74" si="3">SUM(D60:D73)</f>
        <v>16</v>
      </c>
      <c r="E74" s="23">
        <f t="shared" si="3"/>
        <v>8</v>
      </c>
      <c r="F74" s="23">
        <f t="shared" si="3"/>
        <v>5</v>
      </c>
      <c r="G74" s="23">
        <f t="shared" si="3"/>
        <v>3</v>
      </c>
      <c r="H74" s="23">
        <f t="shared" si="3"/>
        <v>0</v>
      </c>
      <c r="I74" s="23"/>
      <c r="J74" s="16"/>
      <c r="K74" s="16"/>
      <c r="L74" s="16"/>
      <c r="M74" s="16"/>
      <c r="N74" s="16"/>
      <c r="O74" s="16"/>
      <c r="P74" s="16"/>
      <c r="Q74" s="16"/>
      <c r="R74" s="51"/>
      <c r="S74" s="77"/>
    </row>
    <row r="75" s="1" customFormat="1" ht="24" customHeight="1" spans="1:16384">
      <c r="A75" s="78" t="s">
        <v>219</v>
      </c>
      <c r="B75" s="79"/>
      <c r="C75" s="80"/>
      <c r="D75" s="23">
        <f>D74+D59+D40+D23+D19</f>
        <v>84</v>
      </c>
      <c r="E75" s="23">
        <f>E74+E59+E40+E23+E19</f>
        <v>65</v>
      </c>
      <c r="F75" s="23">
        <f>F74+F59+F40+F23+F19</f>
        <v>9</v>
      </c>
      <c r="G75" s="23">
        <f>G74+G59+G40+G23+G19</f>
        <v>10</v>
      </c>
      <c r="H75" s="23">
        <f>H74+H59+H40+H23+H19</f>
        <v>0</v>
      </c>
      <c r="I75" s="23"/>
      <c r="J75" s="16"/>
      <c r="K75" s="16"/>
      <c r="L75" s="16"/>
      <c r="M75" s="16"/>
      <c r="N75" s="16"/>
      <c r="O75" s="16"/>
      <c r="P75" s="16"/>
      <c r="Q75" s="16"/>
      <c r="R75" s="51"/>
      <c r="S75" s="77"/>
      <c r="XFA75" s="3"/>
      <c r="XFB75" s="3"/>
      <c r="XFC75" s="3"/>
      <c r="XFD75" s="3"/>
    </row>
  </sheetData>
  <mergeCells count="58">
    <mergeCell ref="A1:S1"/>
    <mergeCell ref="D2:H2"/>
    <mergeCell ref="I2:Q2"/>
    <mergeCell ref="K3:M3"/>
    <mergeCell ref="A19:C19"/>
    <mergeCell ref="A23:C23"/>
    <mergeCell ref="A40:C40"/>
    <mergeCell ref="A59:C59"/>
    <mergeCell ref="A74:C74"/>
    <mergeCell ref="A75:C75"/>
    <mergeCell ref="A2:A4"/>
    <mergeCell ref="A5:A8"/>
    <mergeCell ref="A12:A13"/>
    <mergeCell ref="A14:A15"/>
    <mergeCell ref="A17:A18"/>
    <mergeCell ref="A20:A21"/>
    <mergeCell ref="A26:A27"/>
    <mergeCell ref="A28:A29"/>
    <mergeCell ref="A30:A31"/>
    <mergeCell ref="A32:A33"/>
    <mergeCell ref="A34:A35"/>
    <mergeCell ref="A37:A39"/>
    <mergeCell ref="A46:A47"/>
    <mergeCell ref="A48:A54"/>
    <mergeCell ref="A55:A57"/>
    <mergeCell ref="A61:A62"/>
    <mergeCell ref="A63:A64"/>
    <mergeCell ref="A65:A67"/>
    <mergeCell ref="A71:A73"/>
    <mergeCell ref="B2:B4"/>
    <mergeCell ref="B5:B8"/>
    <mergeCell ref="B12:B13"/>
    <mergeCell ref="B14:B15"/>
    <mergeCell ref="B17:B18"/>
    <mergeCell ref="B20:B21"/>
    <mergeCell ref="B26:B27"/>
    <mergeCell ref="B37:B39"/>
    <mergeCell ref="B46:B47"/>
    <mergeCell ref="B48:B54"/>
    <mergeCell ref="B55:B57"/>
    <mergeCell ref="B71:B73"/>
    <mergeCell ref="C2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R2:R4"/>
    <mergeCell ref="R46:R47"/>
    <mergeCell ref="S2:S4"/>
    <mergeCell ref="S20:S21"/>
    <mergeCell ref="S46:S4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2019-10-30T03:27:00Z</dcterms:created>
  <dcterms:modified xsi:type="dcterms:W3CDTF">2019-11-04T02:25:30Z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